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90" yWindow="720" windowWidth="13095" windowHeight="7425"/>
  </bookViews>
  <sheets>
    <sheet name="Data Ekivalensi" sheetId="1" r:id="rId1"/>
  </sheets>
  <calcPr calcId="145621"/>
</workbook>
</file>

<file path=xl/calcChain.xml><?xml version="1.0" encoding="utf-8"?>
<calcChain xmlns="http://schemas.openxmlformats.org/spreadsheetml/2006/main">
  <c r="O52" i="1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N29"/>
  <c r="O28"/>
  <c r="N28"/>
  <c r="O27"/>
  <c r="N27"/>
  <c r="O26"/>
  <c r="N26"/>
  <c r="O25"/>
  <c r="N25"/>
  <c r="O24"/>
  <c r="O23"/>
  <c r="N23"/>
  <c r="O22"/>
  <c r="N22"/>
  <c r="O21"/>
  <c r="N21"/>
  <c r="O20"/>
  <c r="N20"/>
  <c r="O19"/>
  <c r="N19"/>
  <c r="O18"/>
  <c r="O17"/>
  <c r="N17"/>
  <c r="O16"/>
  <c r="O15"/>
  <c r="N15"/>
  <c r="O14"/>
  <c r="N14"/>
  <c r="O13"/>
  <c r="N13"/>
  <c r="O12"/>
  <c r="N12"/>
  <c r="O6"/>
  <c r="N6"/>
  <c r="N98" s="1"/>
  <c r="O98" l="1"/>
  <c r="P98" s="1"/>
  <c r="Q98" s="1"/>
</calcChain>
</file>

<file path=xl/sharedStrings.xml><?xml version="1.0" encoding="utf-8"?>
<sst xmlns="http://schemas.openxmlformats.org/spreadsheetml/2006/main" count="404" uniqueCount="312">
  <si>
    <t>DATA AWAL EKIVALENSI</t>
  </si>
  <si>
    <t>14100 - S1 Kimia</t>
  </si>
  <si>
    <t>KURIKULUM 2009</t>
  </si>
  <si>
    <t>KURIKULUM 2014</t>
  </si>
  <si>
    <t>KODE</t>
  </si>
  <si>
    <t>TAHUN</t>
  </si>
  <si>
    <t>NAMA MATA KULIAH</t>
  </si>
  <si>
    <t>SKS</t>
  </si>
  <si>
    <t>SMT</t>
  </si>
  <si>
    <t>IG1301</t>
  </si>
  <si>
    <t>Agama Islam</t>
  </si>
  <si>
    <t>IG1302</t>
  </si>
  <si>
    <t>Agama Katholik</t>
  </si>
  <si>
    <t>IG1303</t>
  </si>
  <si>
    <t>Agama Kristen</t>
  </si>
  <si>
    <t>IG1304</t>
  </si>
  <si>
    <t>Agama Hindu</t>
  </si>
  <si>
    <t>IG1305</t>
  </si>
  <si>
    <t>Agama Budha</t>
  </si>
  <si>
    <t>IG1308</t>
  </si>
  <si>
    <t>Bhs Inggris</t>
  </si>
  <si>
    <t>SF1203</t>
  </si>
  <si>
    <t xml:space="preserve">Fisika Dasar I </t>
  </si>
  <si>
    <t>SK1231</t>
  </si>
  <si>
    <t>Pengantar Metode Statistika</t>
  </si>
  <si>
    <t>SK1301</t>
  </si>
  <si>
    <t>Kimia Dasar I</t>
  </si>
  <si>
    <t>SM1201</t>
  </si>
  <si>
    <t>Kalkulus I</t>
  </si>
  <si>
    <t>IG1306</t>
  </si>
  <si>
    <t>Kewarganegaraan</t>
  </si>
  <si>
    <t>IG1310</t>
  </si>
  <si>
    <t>Pengantar Teknologi Informasi &amp; Komunikasi</t>
  </si>
  <si>
    <t>SB1202</t>
  </si>
  <si>
    <t>Biologi</t>
  </si>
  <si>
    <t>SF1204</t>
  </si>
  <si>
    <t>Fisika Dasar II</t>
  </si>
  <si>
    <t>SK1201</t>
  </si>
  <si>
    <t>Kimia Matematik</t>
  </si>
  <si>
    <t>SK1302</t>
  </si>
  <si>
    <t xml:space="preserve">Kimia Dasar II </t>
  </si>
  <si>
    <t>SM1202</t>
  </si>
  <si>
    <t>Kalkulus II</t>
  </si>
  <si>
    <t>SK1202</t>
  </si>
  <si>
    <t>Kimia Komputasi</t>
  </si>
  <si>
    <t>SK1203</t>
  </si>
  <si>
    <t xml:space="preserve">Literatur Kimia </t>
  </si>
  <si>
    <t>SK1311</t>
  </si>
  <si>
    <t xml:space="preserve">Strukt. Atom &amp; Molekul </t>
  </si>
  <si>
    <t>SK1312</t>
  </si>
  <si>
    <t xml:space="preserve">Termodinamika Kimia </t>
  </si>
  <si>
    <t>SK1321</t>
  </si>
  <si>
    <t xml:space="preserve">Metode Pengukuran </t>
  </si>
  <si>
    <t>SK1313</t>
  </si>
  <si>
    <t xml:space="preserve">Dinamika Kimia </t>
  </si>
  <si>
    <t>SK1323</t>
  </si>
  <si>
    <t xml:space="preserve">Met.Pemisahan &amp; Pemurnian </t>
  </si>
  <si>
    <t>SK1331</t>
  </si>
  <si>
    <t xml:space="preserve">Kimia Unsur </t>
  </si>
  <si>
    <t>SK1341</t>
  </si>
  <si>
    <t>Kimia Organik I</t>
  </si>
  <si>
    <t>SK1204</t>
  </si>
  <si>
    <t xml:space="preserve">Kemometrik </t>
  </si>
  <si>
    <t>SK1314</t>
  </si>
  <si>
    <t xml:space="preserve">Spektr. Atom &amp; Molekul </t>
  </si>
  <si>
    <t>SK1322</t>
  </si>
  <si>
    <t xml:space="preserve">Met. Pengukuran dengan Instrumen </t>
  </si>
  <si>
    <t>SK1332</t>
  </si>
  <si>
    <t xml:space="preserve">Senyawa Anorganik </t>
  </si>
  <si>
    <t>SK1342</t>
  </si>
  <si>
    <t xml:space="preserve">Kimia Organik II </t>
  </si>
  <si>
    <t>IG1307</t>
  </si>
  <si>
    <t>Bahasa Indonesia</t>
  </si>
  <si>
    <t>SK1205</t>
  </si>
  <si>
    <t xml:space="preserve">Kolokium </t>
  </si>
  <si>
    <t>SK1333</t>
  </si>
  <si>
    <t xml:space="preserve">Sintesis Seny. Anorganik </t>
  </si>
  <si>
    <t>SK1343</t>
  </si>
  <si>
    <t xml:space="preserve">Sintesis Senyawa Organik </t>
  </si>
  <si>
    <t>SK1351</t>
  </si>
  <si>
    <t xml:space="preserve">Bioproses </t>
  </si>
  <si>
    <t>IG1311</t>
  </si>
  <si>
    <t>Pengantar Technopreunership</t>
  </si>
  <si>
    <t>SK1303</t>
  </si>
  <si>
    <t xml:space="preserve">Ranc. Tugas Akhir </t>
  </si>
  <si>
    <t>SK1324</t>
  </si>
  <si>
    <t xml:space="preserve">Identifikasi Senyawa </t>
  </si>
  <si>
    <t>SK1501</t>
  </si>
  <si>
    <t>Bahan Beracun dan Berbahaya</t>
  </si>
  <si>
    <t>SK1503</t>
  </si>
  <si>
    <t>Org. dan Manaj. Lab.</t>
  </si>
  <si>
    <t>SK1505</t>
  </si>
  <si>
    <t xml:space="preserve">Kimia Forensik </t>
  </si>
  <si>
    <t>SK1507</t>
  </si>
  <si>
    <t>Kimia Kelautan</t>
  </si>
  <si>
    <t>SK1511</t>
  </si>
  <si>
    <t>Stereokimia</t>
  </si>
  <si>
    <t>SK1513</t>
  </si>
  <si>
    <t>Kimia Zat Warna</t>
  </si>
  <si>
    <t>SK1515</t>
  </si>
  <si>
    <t>Pengantar Geokimia Organik</t>
  </si>
  <si>
    <t>SK1517</t>
  </si>
  <si>
    <t>Topik Khusus Senyawa Organik</t>
  </si>
  <si>
    <t>SK1519</t>
  </si>
  <si>
    <t>Kimia Pewangi dan Perasa</t>
  </si>
  <si>
    <t>SK1520</t>
  </si>
  <si>
    <t>Kapita Selekta</t>
  </si>
  <si>
    <t>SK1521</t>
  </si>
  <si>
    <t>Kimia Bahan Alam I</t>
  </si>
  <si>
    <t>SK1523</t>
  </si>
  <si>
    <t>Kimia Bahan Alam II</t>
  </si>
  <si>
    <t>SK1525</t>
  </si>
  <si>
    <t>Kimia Minyak Bumi</t>
  </si>
  <si>
    <t>SK1531</t>
  </si>
  <si>
    <t>Senyawa Organologam</t>
  </si>
  <si>
    <t>SK1533</t>
  </si>
  <si>
    <t>Kimia Katalis</t>
  </si>
  <si>
    <t>SK1535</t>
  </si>
  <si>
    <t>Geokimia Anorganik</t>
  </si>
  <si>
    <t>SK1537</t>
  </si>
  <si>
    <t>Kimia Keramik</t>
  </si>
  <si>
    <t>SK1539</t>
  </si>
  <si>
    <t>Reaksi Kimia Anorganik</t>
  </si>
  <si>
    <t>SK1541</t>
  </si>
  <si>
    <t>Kimia Anorganik Fisik</t>
  </si>
  <si>
    <t>SK1543</t>
  </si>
  <si>
    <t>Mineralogi</t>
  </si>
  <si>
    <t>SK1551</t>
  </si>
  <si>
    <t>Kemo dan Bio-Sensor</t>
  </si>
  <si>
    <t>SK1553</t>
  </si>
  <si>
    <t>Analisa Terapan I</t>
  </si>
  <si>
    <t>SK1555</t>
  </si>
  <si>
    <t>Analisa Terapan II</t>
  </si>
  <si>
    <t>SK1557</t>
  </si>
  <si>
    <t>Kimia Lingkungan</t>
  </si>
  <si>
    <t>SK1571</t>
  </si>
  <si>
    <t>Korosi</t>
  </si>
  <si>
    <t>SK1573</t>
  </si>
  <si>
    <t>Polimer</t>
  </si>
  <si>
    <t>SK1575</t>
  </si>
  <si>
    <t>Kimia Permukaan</t>
  </si>
  <si>
    <t>SK1577</t>
  </si>
  <si>
    <t>Kimia Membran</t>
  </si>
  <si>
    <t>SK1579</t>
  </si>
  <si>
    <t>Fotokimia</t>
  </si>
  <si>
    <t>SK1581</t>
  </si>
  <si>
    <t>Kimia Inti, Radiasi dan Radiokimia</t>
  </si>
  <si>
    <t>SK1583</t>
  </si>
  <si>
    <t>Kimia Zat Padat</t>
  </si>
  <si>
    <t>SK1585</t>
  </si>
  <si>
    <t>Kimia Industri</t>
  </si>
  <si>
    <t>SK1304</t>
  </si>
  <si>
    <t xml:space="preserve">Tugas Akhir </t>
  </si>
  <si>
    <t>SK1509</t>
  </si>
  <si>
    <t>Kerja Praktek</t>
  </si>
  <si>
    <t>SK1587</t>
  </si>
  <si>
    <t>Kimia Kuantum</t>
  </si>
  <si>
    <t>SK1591</t>
  </si>
  <si>
    <t>Teknik Penelitian dan Analisa Enzim</t>
  </si>
  <si>
    <t>SK1593</t>
  </si>
  <si>
    <t>Rekayasa Genetika</t>
  </si>
  <si>
    <t>SK1595</t>
  </si>
  <si>
    <t>Fermentasi</t>
  </si>
  <si>
    <t>SK1597</t>
  </si>
  <si>
    <t>Bahan Makanan</t>
  </si>
  <si>
    <t>SK141312</t>
  </si>
  <si>
    <t xml:space="preserve">Metode Pemisahan &amp; Pemurnian </t>
  </si>
  <si>
    <t>SK141322</t>
  </si>
  <si>
    <t xml:space="preserve">Unsur &amp; Seny. Anorganik </t>
  </si>
  <si>
    <t>SK141351</t>
  </si>
  <si>
    <t xml:space="preserve">Dasar Kimia Organik </t>
  </si>
  <si>
    <t>SK141352</t>
  </si>
  <si>
    <t xml:space="preserve">Reaksi Senyawa Organik </t>
  </si>
  <si>
    <t>SK141314</t>
  </si>
  <si>
    <t>Kemometrik</t>
  </si>
  <si>
    <t>SK141345</t>
  </si>
  <si>
    <t xml:space="preserve">Spektroskopi Atom dan Molekul </t>
  </si>
  <si>
    <t>SK141313</t>
  </si>
  <si>
    <t xml:space="preserve">Spektrometri </t>
  </si>
  <si>
    <t>SK141316</t>
  </si>
  <si>
    <t xml:space="preserve">Ketrampilan Analisis Kimia </t>
  </si>
  <si>
    <t>SK141315</t>
  </si>
  <si>
    <t xml:space="preserve">Analisis Elektrokimia dan Termal </t>
  </si>
  <si>
    <t>SK141321</t>
  </si>
  <si>
    <t xml:space="preserve">Struktur dan Reaktivitas Senyawa Anorganik </t>
  </si>
  <si>
    <t>Biokimia</t>
  </si>
  <si>
    <t>SK141307</t>
  </si>
  <si>
    <t>SK141323</t>
  </si>
  <si>
    <t xml:space="preserve">Sintesis &amp; Karakterisasi Material Anorganik </t>
  </si>
  <si>
    <t>SK141353</t>
  </si>
  <si>
    <t>SK141332</t>
  </si>
  <si>
    <t>IG141109</t>
  </si>
  <si>
    <t xml:space="preserve">Teknopreneurship </t>
  </si>
  <si>
    <t>SK141354</t>
  </si>
  <si>
    <t xml:space="preserve">Identifikasi Senyawa Organik </t>
  </si>
  <si>
    <t>SK141308</t>
  </si>
  <si>
    <t xml:space="preserve">Studi Kasus Kimia </t>
  </si>
  <si>
    <t>SK141501</t>
  </si>
  <si>
    <t>SK141401</t>
  </si>
  <si>
    <t>Manajemen Laboratorium</t>
  </si>
  <si>
    <t>SK141416</t>
  </si>
  <si>
    <t>Kimia Forensik</t>
  </si>
  <si>
    <t>SK141404</t>
  </si>
  <si>
    <t>SK141455</t>
  </si>
  <si>
    <t>Stereokimia Organik</t>
  </si>
  <si>
    <t>SK141453</t>
  </si>
  <si>
    <t>Kimia Pewangi Perisa</t>
  </si>
  <si>
    <t>SK141451</t>
  </si>
  <si>
    <t>Fitokimia</t>
  </si>
  <si>
    <t>SK141452</t>
  </si>
  <si>
    <t>Sistematika Kimiawi Tumbuhan</t>
  </si>
  <si>
    <t>SK141422</t>
  </si>
  <si>
    <t>SK141423</t>
  </si>
  <si>
    <t>SK141424</t>
  </si>
  <si>
    <t>Geokimia dan Mineralogi</t>
  </si>
  <si>
    <t>SK141414</t>
  </si>
  <si>
    <t>Kemo-Biosensor</t>
  </si>
  <si>
    <t>SK141413</t>
  </si>
  <si>
    <t>Analisis Terapan I</t>
  </si>
  <si>
    <t>Analisis Terapan II</t>
  </si>
  <si>
    <t>SK141411</t>
  </si>
  <si>
    <t>SK141412</t>
  </si>
  <si>
    <t>Metoda Analisis Korosi</t>
  </si>
  <si>
    <t>SK141445</t>
  </si>
  <si>
    <t>SK141443</t>
  </si>
  <si>
    <t>SK141446</t>
  </si>
  <si>
    <t>SK141418</t>
  </si>
  <si>
    <t>Radiometri dan aplikasinya</t>
  </si>
  <si>
    <t>SK141442</t>
  </si>
  <si>
    <t>SK141444</t>
  </si>
  <si>
    <t>SK141403</t>
  </si>
  <si>
    <t>SK141431</t>
  </si>
  <si>
    <t>SK141432</t>
  </si>
  <si>
    <t>Kimia Bahan Makanan</t>
  </si>
  <si>
    <t>SK141433</t>
  </si>
  <si>
    <t>Bioremediasi</t>
  </si>
  <si>
    <t>SK141454</t>
  </si>
  <si>
    <t>Kimia Obat</t>
  </si>
  <si>
    <t>Analisis Biomarka</t>
  </si>
  <si>
    <t>SK141421</t>
  </si>
  <si>
    <t>Senyawa Kompleks</t>
  </si>
  <si>
    <t>SK141415</t>
  </si>
  <si>
    <t>Elektroanalisis</t>
  </si>
  <si>
    <t>Geokimia Batubara</t>
  </si>
  <si>
    <t>SK141441</t>
  </si>
  <si>
    <t>Kimia Koloid</t>
  </si>
  <si>
    <t>IG141110</t>
  </si>
  <si>
    <t>Pendidikan Agama Islam</t>
  </si>
  <si>
    <t>IG141102</t>
  </si>
  <si>
    <t>Pendidikan Agama Katholik</t>
  </si>
  <si>
    <t>IG141103</t>
  </si>
  <si>
    <t>Pendidikan Agama Kristen</t>
  </si>
  <si>
    <t>IG141104</t>
  </si>
  <si>
    <t>Pendidikan Agama Hindu</t>
  </si>
  <si>
    <t>IG141105</t>
  </si>
  <si>
    <t>Pendidikan Agama Budha</t>
  </si>
  <si>
    <t>IG141106</t>
  </si>
  <si>
    <t>Pendidikan Agama Konghucu</t>
  </si>
  <si>
    <t>IG141108</t>
  </si>
  <si>
    <t xml:space="preserve">Bahasa Inggris </t>
  </si>
  <si>
    <t>SF141203</t>
  </si>
  <si>
    <t>SK141302</t>
  </si>
  <si>
    <t xml:space="preserve">Pengantar Metode Statistika </t>
  </si>
  <si>
    <t>SK141301</t>
  </si>
  <si>
    <t xml:space="preserve">Kimia Dasar I </t>
  </si>
  <si>
    <t>SM141203</t>
  </si>
  <si>
    <t xml:space="preserve">Kalkulus I </t>
  </si>
  <si>
    <t>Wawasan Kebangsaan</t>
  </si>
  <si>
    <t>IG141107</t>
  </si>
  <si>
    <t xml:space="preserve">Wawasan Teknologi &amp; Komunikasi ilmiah </t>
  </si>
  <si>
    <t>SB141303</t>
  </si>
  <si>
    <t xml:space="preserve">Biologi Umum </t>
  </si>
  <si>
    <t>SF141204</t>
  </si>
  <si>
    <t xml:space="preserve">Fisika Dasar II </t>
  </si>
  <si>
    <t>SK141341</t>
  </si>
  <si>
    <t xml:space="preserve">Kimia Mat. &amp; Komputasi </t>
  </si>
  <si>
    <t>SK141304</t>
  </si>
  <si>
    <t>SM141204</t>
  </si>
  <si>
    <t xml:space="preserve">Kalkulus II </t>
  </si>
  <si>
    <t>SK141306</t>
  </si>
  <si>
    <t>SK141342</t>
  </si>
  <si>
    <t xml:space="preserve">Struktur Molekul </t>
  </si>
  <si>
    <t>SK141305</t>
  </si>
  <si>
    <t xml:space="preserve">Fisika Modern </t>
  </si>
  <si>
    <t>SK141343</t>
  </si>
  <si>
    <t>SK141311</t>
  </si>
  <si>
    <t>SK141344</t>
  </si>
  <si>
    <t>SK141331</t>
  </si>
  <si>
    <t>SK141417</t>
  </si>
  <si>
    <t>SK141402</t>
  </si>
  <si>
    <t>SK141456</t>
  </si>
  <si>
    <t>SK141458</t>
  </si>
  <si>
    <t>SK141457</t>
  </si>
  <si>
    <t>IG141101</t>
  </si>
  <si>
    <t>Nilai</t>
  </si>
  <si>
    <t>sks</t>
  </si>
  <si>
    <t>sks wajib</t>
  </si>
  <si>
    <t>Total</t>
  </si>
  <si>
    <t xml:space="preserve">kekurangan </t>
  </si>
  <si>
    <t>lulus</t>
  </si>
  <si>
    <t>ambil</t>
  </si>
  <si>
    <t>sks pilihan</t>
  </si>
  <si>
    <t>Ambil</t>
  </si>
  <si>
    <t>Y/N</t>
  </si>
  <si>
    <t>N</t>
  </si>
  <si>
    <t>Y</t>
  </si>
  <si>
    <t>A</t>
  </si>
  <si>
    <t>B</t>
  </si>
  <si>
    <t>BC</t>
  </si>
  <si>
    <t>AB</t>
  </si>
  <si>
    <t>-</t>
  </si>
  <si>
    <t>E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</si>
</sst>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b/>
      <sz val="15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8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2" xfId="0" applyFont="1" applyBorder="1" applyProtection="1">
      <protection locked="0"/>
    </xf>
    <xf numFmtId="0" fontId="0" fillId="0" borderId="4" xfId="0" applyBorder="1"/>
    <xf numFmtId="0" fontId="4" fillId="0" borderId="4" xfId="0" applyFont="1" applyBorder="1" applyAlignment="1" applyProtection="1">
      <alignment horizontal="center"/>
      <protection locked="0"/>
    </xf>
    <xf numFmtId="0" fontId="4" fillId="0" borderId="4" xfId="0" applyFont="1" applyBorder="1" applyProtection="1"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5" fillId="0" borderId="0" xfId="0" applyFont="1" applyFill="1"/>
    <xf numFmtId="0" fontId="0" fillId="0" borderId="0" xfId="0" applyFill="1"/>
    <xf numFmtId="0" fontId="7" fillId="2" borderId="0" xfId="0" applyFont="1" applyFill="1"/>
    <xf numFmtId="0" fontId="8" fillId="2" borderId="0" xfId="0" applyFont="1" applyFill="1"/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0" fillId="0" borderId="4" xfId="0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4" fillId="0" borderId="1" xfId="0" quotePrefix="1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3" xfId="0" applyFont="1" applyBorder="1" applyProtection="1">
      <protection locked="0"/>
    </xf>
    <xf numFmtId="0" fontId="5" fillId="0" borderId="0" xfId="0" applyFont="1" applyFill="1" applyBorder="1"/>
    <xf numFmtId="0" fontId="0" fillId="0" borderId="0" xfId="0" applyFill="1" applyBorder="1"/>
    <xf numFmtId="0" fontId="4" fillId="0" borderId="12" xfId="0" applyFont="1" applyBorder="1" applyAlignment="1" applyProtection="1">
      <alignment horizontal="center"/>
      <protection locked="0"/>
    </xf>
    <xf numFmtId="0" fontId="4" fillId="0" borderId="12" xfId="0" applyFont="1" applyBorder="1" applyProtection="1">
      <protection locked="0"/>
    </xf>
    <xf numFmtId="0" fontId="4" fillId="0" borderId="12" xfId="0" applyFont="1" applyBorder="1"/>
    <xf numFmtId="0" fontId="5" fillId="0" borderId="15" xfId="0" applyFont="1" applyFill="1" applyBorder="1"/>
    <xf numFmtId="0" fontId="0" fillId="0" borderId="15" xfId="0" applyFill="1" applyBorder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8"/>
  <sheetViews>
    <sheetView tabSelected="1" workbookViewId="0">
      <selection activeCell="A24" sqref="A24"/>
    </sheetView>
  </sheetViews>
  <sheetFormatPr defaultRowHeight="15"/>
  <cols>
    <col min="1" max="2" width="10" customWidth="1"/>
    <col min="3" max="3" width="35" customWidth="1"/>
    <col min="4" max="6" width="7" customWidth="1"/>
    <col min="7" max="7" width="0.140625" customWidth="1"/>
    <col min="8" max="9" width="10" customWidth="1"/>
    <col min="10" max="10" width="35" customWidth="1"/>
    <col min="11" max="12" width="7" customWidth="1"/>
    <col min="16" max="16" width="9.140625" customWidth="1"/>
    <col min="17" max="17" width="11.5703125" customWidth="1"/>
  </cols>
  <sheetData>
    <row r="1" spans="1:17" ht="19.5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7" ht="19.5">
      <c r="A2" s="62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4" spans="1:17" ht="15.75">
      <c r="A4" s="64" t="s">
        <v>2</v>
      </c>
      <c r="B4" s="64"/>
      <c r="C4" s="64"/>
      <c r="D4" s="64"/>
      <c r="E4" s="64"/>
      <c r="F4" s="67" t="s">
        <v>294</v>
      </c>
      <c r="G4" s="1"/>
      <c r="H4" s="64" t="s">
        <v>3</v>
      </c>
      <c r="I4" s="64"/>
      <c r="J4" s="64"/>
      <c r="K4" s="64"/>
      <c r="L4" s="64"/>
      <c r="M4" s="40" t="s">
        <v>302</v>
      </c>
      <c r="N4" s="30" t="s">
        <v>295</v>
      </c>
      <c r="O4" s="30" t="s">
        <v>296</v>
      </c>
      <c r="P4" s="31" t="s">
        <v>297</v>
      </c>
      <c r="Q4" s="32" t="s">
        <v>298</v>
      </c>
    </row>
    <row r="5" spans="1:17">
      <c r="A5" s="2" t="s">
        <v>4</v>
      </c>
      <c r="B5" s="2" t="s">
        <v>5</v>
      </c>
      <c r="C5" s="2" t="s">
        <v>6</v>
      </c>
      <c r="D5" s="2" t="s">
        <v>7</v>
      </c>
      <c r="E5" s="2" t="s">
        <v>8</v>
      </c>
      <c r="F5" s="68"/>
      <c r="G5" s="2"/>
      <c r="H5" s="2" t="s">
        <v>4</v>
      </c>
      <c r="I5" s="2" t="s">
        <v>5</v>
      </c>
      <c r="J5" s="2" t="s">
        <v>6</v>
      </c>
      <c r="K5" s="2" t="s">
        <v>7</v>
      </c>
      <c r="L5" s="2" t="s">
        <v>8</v>
      </c>
      <c r="M5" s="36" t="s">
        <v>303</v>
      </c>
      <c r="N5" s="34" t="s">
        <v>299</v>
      </c>
      <c r="O5" s="34" t="s">
        <v>300</v>
      </c>
      <c r="P5" s="33" t="s">
        <v>295</v>
      </c>
      <c r="Q5" s="33" t="s">
        <v>301</v>
      </c>
    </row>
    <row r="6" spans="1:17">
      <c r="A6" s="5" t="s">
        <v>9</v>
      </c>
      <c r="B6" s="5">
        <v>2009</v>
      </c>
      <c r="C6" s="6" t="s">
        <v>10</v>
      </c>
      <c r="D6" s="5">
        <v>2</v>
      </c>
      <c r="E6" s="5">
        <v>1</v>
      </c>
      <c r="F6" s="5" t="s">
        <v>306</v>
      </c>
      <c r="G6" s="3"/>
      <c r="H6" s="4" t="s">
        <v>293</v>
      </c>
      <c r="I6" s="4">
        <v>2014</v>
      </c>
      <c r="J6" s="3" t="s">
        <v>247</v>
      </c>
      <c r="K6" s="4">
        <v>2</v>
      </c>
      <c r="L6" s="4">
        <v>1</v>
      </c>
      <c r="M6" s="35" t="s">
        <v>304</v>
      </c>
      <c r="N6" s="26">
        <f>D6</f>
        <v>2</v>
      </c>
      <c r="O6" s="26">
        <f t="shared" ref="O6" si="0">IF(M6="N",0,K6)</f>
        <v>0</v>
      </c>
      <c r="P6" s="27"/>
      <c r="Q6" s="27"/>
    </row>
    <row r="7" spans="1:17">
      <c r="A7" s="5" t="s">
        <v>11</v>
      </c>
      <c r="B7" s="5">
        <v>2009</v>
      </c>
      <c r="C7" s="6" t="s">
        <v>12</v>
      </c>
      <c r="D7" s="5">
        <v>2</v>
      </c>
      <c r="E7" s="5">
        <v>1</v>
      </c>
      <c r="F7" s="41" t="s">
        <v>310</v>
      </c>
      <c r="G7" s="3"/>
      <c r="H7" s="4" t="s">
        <v>248</v>
      </c>
      <c r="I7" s="4">
        <v>2014</v>
      </c>
      <c r="J7" s="3" t="s">
        <v>249</v>
      </c>
      <c r="K7" s="4">
        <v>2</v>
      </c>
      <c r="L7" s="4">
        <v>1</v>
      </c>
      <c r="M7" s="35" t="s">
        <v>304</v>
      </c>
      <c r="N7" s="26">
        <v>0</v>
      </c>
      <c r="O7" s="26">
        <v>0</v>
      </c>
      <c r="P7" s="27"/>
      <c r="Q7" s="27"/>
    </row>
    <row r="8" spans="1:17">
      <c r="A8" s="5" t="s">
        <v>13</v>
      </c>
      <c r="B8" s="5">
        <v>2009</v>
      </c>
      <c r="C8" s="6" t="s">
        <v>14</v>
      </c>
      <c r="D8" s="5">
        <v>2</v>
      </c>
      <c r="E8" s="5">
        <v>1</v>
      </c>
      <c r="F8" s="41" t="s">
        <v>310</v>
      </c>
      <c r="G8" s="3"/>
      <c r="H8" s="4" t="s">
        <v>250</v>
      </c>
      <c r="I8" s="4">
        <v>2014</v>
      </c>
      <c r="J8" s="3" t="s">
        <v>251</v>
      </c>
      <c r="K8" s="4">
        <v>2</v>
      </c>
      <c r="L8" s="4">
        <v>1</v>
      </c>
      <c r="M8" s="35" t="s">
        <v>304</v>
      </c>
      <c r="N8" s="26">
        <v>0</v>
      </c>
      <c r="O8" s="26">
        <v>0</v>
      </c>
      <c r="P8" s="27"/>
      <c r="Q8" s="27"/>
    </row>
    <row r="9" spans="1:17">
      <c r="A9" s="5" t="s">
        <v>15</v>
      </c>
      <c r="B9" s="5">
        <v>2009</v>
      </c>
      <c r="C9" s="6" t="s">
        <v>16</v>
      </c>
      <c r="D9" s="5">
        <v>2</v>
      </c>
      <c r="E9" s="5">
        <v>1</v>
      </c>
      <c r="F9" s="41" t="s">
        <v>310</v>
      </c>
      <c r="G9" s="3"/>
      <c r="H9" s="4" t="s">
        <v>252</v>
      </c>
      <c r="I9" s="4">
        <v>2014</v>
      </c>
      <c r="J9" s="3" t="s">
        <v>253</v>
      </c>
      <c r="K9" s="4">
        <v>2</v>
      </c>
      <c r="L9" s="4">
        <v>1</v>
      </c>
      <c r="M9" s="35" t="s">
        <v>304</v>
      </c>
      <c r="N9" s="26">
        <v>0</v>
      </c>
      <c r="O9" s="26">
        <v>0</v>
      </c>
      <c r="P9" s="27"/>
      <c r="Q9" s="27"/>
    </row>
    <row r="10" spans="1:17">
      <c r="A10" s="5" t="s">
        <v>17</v>
      </c>
      <c r="B10" s="5">
        <v>2009</v>
      </c>
      <c r="C10" s="6" t="s">
        <v>18</v>
      </c>
      <c r="D10" s="5">
        <v>2</v>
      </c>
      <c r="E10" s="5">
        <v>1</v>
      </c>
      <c r="F10" s="41" t="s">
        <v>310</v>
      </c>
      <c r="G10" s="3"/>
      <c r="H10" s="4" t="s">
        <v>254</v>
      </c>
      <c r="I10" s="4">
        <v>2014</v>
      </c>
      <c r="J10" s="3" t="s">
        <v>255</v>
      </c>
      <c r="K10" s="4">
        <v>2</v>
      </c>
      <c r="L10" s="4">
        <v>1</v>
      </c>
      <c r="M10" s="35" t="s">
        <v>304</v>
      </c>
      <c r="N10" s="26">
        <v>0</v>
      </c>
      <c r="O10" s="26">
        <v>0</v>
      </c>
      <c r="P10" s="27"/>
      <c r="Q10" s="27"/>
    </row>
    <row r="11" spans="1:17">
      <c r="A11" s="5"/>
      <c r="B11" s="5"/>
      <c r="C11" s="6"/>
      <c r="D11" s="5"/>
      <c r="E11" s="5"/>
      <c r="F11" s="41" t="s">
        <v>310</v>
      </c>
      <c r="G11" s="3"/>
      <c r="H11" s="4" t="s">
        <v>246</v>
      </c>
      <c r="I11" s="4">
        <v>2014</v>
      </c>
      <c r="J11" s="3" t="s">
        <v>257</v>
      </c>
      <c r="K11" s="4">
        <v>2</v>
      </c>
      <c r="L11" s="4">
        <v>1</v>
      </c>
      <c r="M11" s="35" t="s">
        <v>304</v>
      </c>
      <c r="N11" s="26">
        <v>0</v>
      </c>
      <c r="O11" s="26">
        <v>0</v>
      </c>
      <c r="P11" s="27"/>
      <c r="Q11" s="27"/>
    </row>
    <row r="12" spans="1:17">
      <c r="A12" s="5" t="s">
        <v>19</v>
      </c>
      <c r="B12" s="5">
        <v>2009</v>
      </c>
      <c r="C12" s="6" t="s">
        <v>20</v>
      </c>
      <c r="D12" s="5">
        <v>2</v>
      </c>
      <c r="E12" s="5">
        <v>1</v>
      </c>
      <c r="F12" s="5" t="s">
        <v>307</v>
      </c>
      <c r="G12" s="3"/>
      <c r="H12" s="4" t="s">
        <v>258</v>
      </c>
      <c r="I12" s="4">
        <v>2014</v>
      </c>
      <c r="J12" s="3" t="s">
        <v>259</v>
      </c>
      <c r="K12" s="4">
        <v>3</v>
      </c>
      <c r="L12" s="4">
        <v>2</v>
      </c>
      <c r="M12" s="37" t="s">
        <v>304</v>
      </c>
      <c r="N12" s="26">
        <f t="shared" ref="N12:N17" si="1">D12</f>
        <v>2</v>
      </c>
      <c r="O12" s="26">
        <f t="shared" ref="O12:O52" si="2">IF(M12="N",0,K12)</f>
        <v>0</v>
      </c>
      <c r="P12" s="27"/>
      <c r="Q12" s="27"/>
    </row>
    <row r="13" spans="1:17">
      <c r="A13" s="5" t="s">
        <v>21</v>
      </c>
      <c r="B13" s="5">
        <v>2009</v>
      </c>
      <c r="C13" s="6" t="s">
        <v>22</v>
      </c>
      <c r="D13" s="5">
        <v>4</v>
      </c>
      <c r="E13" s="5">
        <v>1</v>
      </c>
      <c r="F13" s="5" t="s">
        <v>308</v>
      </c>
      <c r="G13" s="3"/>
      <c r="H13" s="4" t="s">
        <v>260</v>
      </c>
      <c r="I13" s="4">
        <v>2014</v>
      </c>
      <c r="J13" s="3" t="s">
        <v>22</v>
      </c>
      <c r="K13" s="4">
        <v>3</v>
      </c>
      <c r="L13" s="4">
        <v>1</v>
      </c>
      <c r="M13" s="37" t="s">
        <v>304</v>
      </c>
      <c r="N13" s="26">
        <f t="shared" si="1"/>
        <v>4</v>
      </c>
      <c r="O13" s="26">
        <f t="shared" si="2"/>
        <v>0</v>
      </c>
      <c r="P13" s="27"/>
      <c r="Q13" s="27"/>
    </row>
    <row r="14" spans="1:17">
      <c r="A14" s="5" t="s">
        <v>23</v>
      </c>
      <c r="B14" s="5">
        <v>2009</v>
      </c>
      <c r="C14" s="6" t="s">
        <v>24</v>
      </c>
      <c r="D14" s="5">
        <v>2</v>
      </c>
      <c r="E14" s="5">
        <v>1</v>
      </c>
      <c r="F14" s="5" t="s">
        <v>309</v>
      </c>
      <c r="G14" s="3"/>
      <c r="H14" s="4" t="s">
        <v>261</v>
      </c>
      <c r="I14" s="4">
        <v>2014</v>
      </c>
      <c r="J14" s="3" t="s">
        <v>262</v>
      </c>
      <c r="K14" s="4">
        <v>2</v>
      </c>
      <c r="L14" s="4">
        <v>1</v>
      </c>
      <c r="M14" s="35" t="s">
        <v>304</v>
      </c>
      <c r="N14" s="26">
        <f t="shared" si="1"/>
        <v>2</v>
      </c>
      <c r="O14" s="26">
        <f t="shared" si="2"/>
        <v>0</v>
      </c>
      <c r="P14" s="27"/>
      <c r="Q14" s="27"/>
    </row>
    <row r="15" spans="1:17">
      <c r="A15" s="5" t="s">
        <v>25</v>
      </c>
      <c r="B15" s="5">
        <v>2009</v>
      </c>
      <c r="C15" s="6" t="s">
        <v>26</v>
      </c>
      <c r="D15" s="5">
        <v>4</v>
      </c>
      <c r="E15" s="5">
        <v>1</v>
      </c>
      <c r="F15" s="5" t="s">
        <v>309</v>
      </c>
      <c r="G15" s="3"/>
      <c r="H15" s="4" t="s">
        <v>263</v>
      </c>
      <c r="I15" s="4">
        <v>2014</v>
      </c>
      <c r="J15" s="3" t="s">
        <v>264</v>
      </c>
      <c r="K15" s="4">
        <v>3</v>
      </c>
      <c r="L15" s="4">
        <v>1</v>
      </c>
      <c r="M15" s="35" t="s">
        <v>304</v>
      </c>
      <c r="N15" s="26">
        <f t="shared" si="1"/>
        <v>4</v>
      </c>
      <c r="O15" s="26">
        <f t="shared" si="2"/>
        <v>0</v>
      </c>
      <c r="P15" s="27"/>
      <c r="Q15" s="27"/>
    </row>
    <row r="16" spans="1:17">
      <c r="A16" s="5" t="s">
        <v>27</v>
      </c>
      <c r="B16" s="5">
        <v>2009</v>
      </c>
      <c r="C16" s="6" t="s">
        <v>28</v>
      </c>
      <c r="D16" s="5">
        <v>3</v>
      </c>
      <c r="E16" s="5">
        <v>1</v>
      </c>
      <c r="F16" s="5" t="s">
        <v>311</v>
      </c>
      <c r="G16" s="3"/>
      <c r="H16" s="4" t="s">
        <v>265</v>
      </c>
      <c r="I16" s="4">
        <v>2014</v>
      </c>
      <c r="J16" s="3" t="s">
        <v>266</v>
      </c>
      <c r="K16" s="4">
        <v>3</v>
      </c>
      <c r="L16" s="4">
        <v>1</v>
      </c>
      <c r="M16" s="37" t="s">
        <v>305</v>
      </c>
      <c r="N16" s="26">
        <v>0</v>
      </c>
      <c r="O16" s="26">
        <f t="shared" si="2"/>
        <v>3</v>
      </c>
      <c r="P16" s="27"/>
      <c r="Q16" s="27"/>
    </row>
    <row r="17" spans="1:17">
      <c r="A17" s="5" t="s">
        <v>29</v>
      </c>
      <c r="B17" s="5">
        <v>2009</v>
      </c>
      <c r="C17" s="6" t="s">
        <v>30</v>
      </c>
      <c r="D17" s="5">
        <v>2</v>
      </c>
      <c r="E17" s="5">
        <v>2</v>
      </c>
      <c r="F17" s="5" t="s">
        <v>309</v>
      </c>
      <c r="G17" s="3"/>
      <c r="H17" s="4" t="s">
        <v>256</v>
      </c>
      <c r="I17" s="4">
        <v>2014</v>
      </c>
      <c r="J17" s="3" t="s">
        <v>267</v>
      </c>
      <c r="K17" s="4">
        <v>3</v>
      </c>
      <c r="L17" s="4">
        <v>1</v>
      </c>
      <c r="M17" s="37" t="s">
        <v>304</v>
      </c>
      <c r="N17" s="26">
        <f t="shared" si="1"/>
        <v>2</v>
      </c>
      <c r="O17" s="26">
        <f t="shared" si="2"/>
        <v>0</v>
      </c>
      <c r="P17" s="27"/>
      <c r="Q17" s="27"/>
    </row>
    <row r="18" spans="1:17">
      <c r="A18" s="55" t="s">
        <v>71</v>
      </c>
      <c r="B18" s="55">
        <v>2009</v>
      </c>
      <c r="C18" s="57" t="s">
        <v>72</v>
      </c>
      <c r="D18" s="55">
        <v>2</v>
      </c>
      <c r="E18" s="55">
        <v>6</v>
      </c>
      <c r="F18" s="55" t="s">
        <v>310</v>
      </c>
      <c r="G18" s="3"/>
      <c r="H18" s="4" t="s">
        <v>256</v>
      </c>
      <c r="I18" s="4">
        <v>2014</v>
      </c>
      <c r="J18" s="3" t="s">
        <v>267</v>
      </c>
      <c r="K18" s="4">
        <v>3</v>
      </c>
      <c r="L18" s="4">
        <v>1</v>
      </c>
      <c r="M18" s="35" t="s">
        <v>304</v>
      </c>
      <c r="N18" s="26">
        <v>0</v>
      </c>
      <c r="O18" s="26">
        <f t="shared" si="2"/>
        <v>0</v>
      </c>
      <c r="P18" s="27"/>
      <c r="Q18" s="27"/>
    </row>
    <row r="19" spans="1:17">
      <c r="A19" s="56"/>
      <c r="B19" s="56"/>
      <c r="C19" s="58"/>
      <c r="D19" s="56"/>
      <c r="E19" s="56"/>
      <c r="F19" s="56"/>
      <c r="G19" s="3"/>
      <c r="H19" s="4" t="s">
        <v>268</v>
      </c>
      <c r="I19" s="4">
        <v>2014</v>
      </c>
      <c r="J19" s="3" t="s">
        <v>269</v>
      </c>
      <c r="K19" s="4">
        <v>3</v>
      </c>
      <c r="L19" s="4">
        <v>3</v>
      </c>
      <c r="M19" s="37" t="s">
        <v>305</v>
      </c>
      <c r="N19" s="26">
        <f t="shared" ref="N19:N29" si="3">D19</f>
        <v>0</v>
      </c>
      <c r="O19" s="26">
        <f t="shared" si="2"/>
        <v>3</v>
      </c>
      <c r="P19" s="27"/>
      <c r="Q19" s="27"/>
    </row>
    <row r="20" spans="1:17">
      <c r="A20" s="5" t="s">
        <v>31</v>
      </c>
      <c r="B20" s="5">
        <v>2009</v>
      </c>
      <c r="C20" s="6" t="s">
        <v>32</v>
      </c>
      <c r="D20" s="5">
        <v>2</v>
      </c>
      <c r="E20" s="5">
        <v>2</v>
      </c>
      <c r="F20" s="5" t="s">
        <v>309</v>
      </c>
      <c r="G20" s="3"/>
      <c r="H20" s="4" t="s">
        <v>268</v>
      </c>
      <c r="I20" s="4">
        <v>2014</v>
      </c>
      <c r="J20" s="3" t="s">
        <v>269</v>
      </c>
      <c r="K20" s="4">
        <v>3</v>
      </c>
      <c r="L20" s="4">
        <v>3</v>
      </c>
      <c r="M20" s="37" t="s">
        <v>304</v>
      </c>
      <c r="N20" s="26">
        <f t="shared" si="3"/>
        <v>2</v>
      </c>
      <c r="O20" s="26">
        <f t="shared" si="2"/>
        <v>0</v>
      </c>
      <c r="P20" s="27"/>
      <c r="Q20" s="27"/>
    </row>
    <row r="21" spans="1:17">
      <c r="A21" s="5" t="s">
        <v>33</v>
      </c>
      <c r="B21" s="5">
        <v>2009</v>
      </c>
      <c r="C21" s="6" t="s">
        <v>34</v>
      </c>
      <c r="D21" s="5">
        <v>2</v>
      </c>
      <c r="E21" s="5">
        <v>2</v>
      </c>
      <c r="F21" s="5" t="s">
        <v>307</v>
      </c>
      <c r="G21" s="3"/>
      <c r="H21" s="4" t="s">
        <v>270</v>
      </c>
      <c r="I21" s="4">
        <v>2014</v>
      </c>
      <c r="J21" s="3" t="s">
        <v>271</v>
      </c>
      <c r="K21" s="4">
        <v>2</v>
      </c>
      <c r="L21" s="4">
        <v>1</v>
      </c>
      <c r="M21" s="37" t="s">
        <v>304</v>
      </c>
      <c r="N21" s="26">
        <f t="shared" si="3"/>
        <v>2</v>
      </c>
      <c r="O21" s="26">
        <f t="shared" si="2"/>
        <v>0</v>
      </c>
      <c r="P21" s="27"/>
      <c r="Q21" s="27"/>
    </row>
    <row r="22" spans="1:17">
      <c r="A22" s="5" t="s">
        <v>35</v>
      </c>
      <c r="B22" s="5">
        <v>2009</v>
      </c>
      <c r="C22" s="6" t="s">
        <v>36</v>
      </c>
      <c r="D22" s="5">
        <v>4</v>
      </c>
      <c r="E22" s="5">
        <v>2</v>
      </c>
      <c r="F22" s="5" t="s">
        <v>307</v>
      </c>
      <c r="G22" s="3"/>
      <c r="H22" s="4" t="s">
        <v>272</v>
      </c>
      <c r="I22" s="10">
        <v>2014</v>
      </c>
      <c r="J22" s="11" t="s">
        <v>273</v>
      </c>
      <c r="K22" s="10">
        <v>3</v>
      </c>
      <c r="L22" s="10">
        <v>2</v>
      </c>
      <c r="M22" s="37" t="s">
        <v>304</v>
      </c>
      <c r="N22" s="26">
        <f t="shared" si="3"/>
        <v>4</v>
      </c>
      <c r="O22" s="26">
        <f t="shared" si="2"/>
        <v>0</v>
      </c>
      <c r="P22" s="27"/>
      <c r="Q22" s="27"/>
    </row>
    <row r="23" spans="1:17">
      <c r="A23" s="5" t="s">
        <v>37</v>
      </c>
      <c r="B23" s="5">
        <v>2009</v>
      </c>
      <c r="C23" s="6" t="s">
        <v>38</v>
      </c>
      <c r="D23" s="5">
        <v>2</v>
      </c>
      <c r="E23" s="5">
        <v>2</v>
      </c>
      <c r="F23" s="5" t="s">
        <v>307</v>
      </c>
      <c r="G23" s="3"/>
      <c r="H23" s="65" t="s">
        <v>274</v>
      </c>
      <c r="I23" s="61">
        <v>2014</v>
      </c>
      <c r="J23" s="59" t="s">
        <v>275</v>
      </c>
      <c r="K23" s="61">
        <v>3</v>
      </c>
      <c r="L23" s="61">
        <v>2</v>
      </c>
      <c r="M23" s="51" t="s">
        <v>305</v>
      </c>
      <c r="N23" s="26">
        <f t="shared" si="3"/>
        <v>2</v>
      </c>
      <c r="O23" s="26">
        <f>IF(M23="N",0,K23)</f>
        <v>3</v>
      </c>
      <c r="P23" s="27"/>
      <c r="Q23" s="27"/>
    </row>
    <row r="24" spans="1:17">
      <c r="A24" s="5" t="s">
        <v>43</v>
      </c>
      <c r="B24" s="5">
        <v>2009</v>
      </c>
      <c r="C24" s="6" t="s">
        <v>44</v>
      </c>
      <c r="D24" s="5">
        <v>2</v>
      </c>
      <c r="E24" s="5">
        <v>3</v>
      </c>
      <c r="F24" s="41" t="s">
        <v>310</v>
      </c>
      <c r="G24" s="9"/>
      <c r="H24" s="66"/>
      <c r="I24" s="61"/>
      <c r="J24" s="60"/>
      <c r="K24" s="61"/>
      <c r="L24" s="61"/>
      <c r="M24" s="52"/>
      <c r="N24" s="26">
        <v>0</v>
      </c>
      <c r="O24" s="26">
        <f>IF(M24="N",0,K24)</f>
        <v>0</v>
      </c>
      <c r="P24" s="27"/>
      <c r="Q24" s="27"/>
    </row>
    <row r="25" spans="1:17">
      <c r="A25" s="5" t="s">
        <v>39</v>
      </c>
      <c r="B25" s="5">
        <v>2009</v>
      </c>
      <c r="C25" s="6" t="s">
        <v>40</v>
      </c>
      <c r="D25" s="5">
        <v>4</v>
      </c>
      <c r="E25" s="5">
        <v>2</v>
      </c>
      <c r="F25" s="5" t="s">
        <v>309</v>
      </c>
      <c r="G25" s="3"/>
      <c r="H25" s="7" t="s">
        <v>276</v>
      </c>
      <c r="I25" s="7">
        <v>2014</v>
      </c>
      <c r="J25" s="8" t="s">
        <v>40</v>
      </c>
      <c r="K25" s="7">
        <v>4</v>
      </c>
      <c r="L25" s="7">
        <v>2</v>
      </c>
      <c r="M25" s="37" t="s">
        <v>304</v>
      </c>
      <c r="N25" s="26">
        <f t="shared" si="3"/>
        <v>4</v>
      </c>
      <c r="O25" s="26">
        <f t="shared" si="2"/>
        <v>0</v>
      </c>
      <c r="P25" s="27"/>
      <c r="Q25" s="27"/>
    </row>
    <row r="26" spans="1:17">
      <c r="A26" s="5" t="s">
        <v>41</v>
      </c>
      <c r="B26" s="5">
        <v>2009</v>
      </c>
      <c r="C26" s="6" t="s">
        <v>42</v>
      </c>
      <c r="D26" s="5">
        <v>3</v>
      </c>
      <c r="E26" s="5">
        <v>2</v>
      </c>
      <c r="F26" s="5" t="s">
        <v>308</v>
      </c>
      <c r="G26" s="3"/>
      <c r="H26" s="4" t="s">
        <v>277</v>
      </c>
      <c r="I26" s="4">
        <v>2014</v>
      </c>
      <c r="J26" s="3" t="s">
        <v>278</v>
      </c>
      <c r="K26" s="4">
        <v>3</v>
      </c>
      <c r="L26" s="4">
        <v>2</v>
      </c>
      <c r="M26" s="37" t="s">
        <v>304</v>
      </c>
      <c r="N26" s="26">
        <f t="shared" si="3"/>
        <v>3</v>
      </c>
      <c r="O26" s="26">
        <f t="shared" si="2"/>
        <v>0</v>
      </c>
      <c r="P26" s="27"/>
      <c r="Q26" s="27"/>
    </row>
    <row r="27" spans="1:17">
      <c r="A27" s="5" t="s">
        <v>45</v>
      </c>
      <c r="B27" s="5">
        <v>2009</v>
      </c>
      <c r="C27" s="6" t="s">
        <v>46</v>
      </c>
      <c r="D27" s="5">
        <v>2</v>
      </c>
      <c r="E27" s="5">
        <v>3</v>
      </c>
      <c r="F27" s="5" t="s">
        <v>308</v>
      </c>
      <c r="G27" s="3"/>
      <c r="H27" s="4" t="s">
        <v>279</v>
      </c>
      <c r="I27" s="4">
        <v>2014</v>
      </c>
      <c r="J27" s="3" t="s">
        <v>46</v>
      </c>
      <c r="K27" s="4">
        <v>2</v>
      </c>
      <c r="L27" s="4">
        <v>3</v>
      </c>
      <c r="M27" s="37" t="s">
        <v>304</v>
      </c>
      <c r="N27" s="26">
        <f t="shared" si="3"/>
        <v>2</v>
      </c>
      <c r="O27" s="26">
        <f t="shared" si="2"/>
        <v>0</v>
      </c>
      <c r="P27" s="27"/>
      <c r="Q27" s="27"/>
    </row>
    <row r="28" spans="1:17">
      <c r="A28" s="55" t="s">
        <v>47</v>
      </c>
      <c r="B28" s="55">
        <v>2009</v>
      </c>
      <c r="C28" s="57" t="s">
        <v>48</v>
      </c>
      <c r="D28" s="55">
        <v>3</v>
      </c>
      <c r="E28" s="55">
        <v>3</v>
      </c>
      <c r="F28" s="21"/>
      <c r="G28" s="3"/>
      <c r="H28" s="4" t="s">
        <v>280</v>
      </c>
      <c r="I28" s="4">
        <v>2014</v>
      </c>
      <c r="J28" s="3" t="s">
        <v>281</v>
      </c>
      <c r="K28" s="4">
        <v>3</v>
      </c>
      <c r="L28" s="4">
        <v>3</v>
      </c>
      <c r="M28" s="37" t="s">
        <v>304</v>
      </c>
      <c r="N28" s="26">
        <f t="shared" si="3"/>
        <v>3</v>
      </c>
      <c r="O28" s="26">
        <f t="shared" si="2"/>
        <v>0</v>
      </c>
      <c r="P28" s="27"/>
      <c r="Q28" s="27"/>
    </row>
    <row r="29" spans="1:17">
      <c r="A29" s="56"/>
      <c r="B29" s="56"/>
      <c r="C29" s="58"/>
      <c r="D29" s="56"/>
      <c r="E29" s="56"/>
      <c r="F29" s="22"/>
      <c r="G29" s="3"/>
      <c r="H29" s="4" t="s">
        <v>282</v>
      </c>
      <c r="I29" s="4">
        <v>2014</v>
      </c>
      <c r="J29" s="3" t="s">
        <v>283</v>
      </c>
      <c r="K29" s="4">
        <v>2</v>
      </c>
      <c r="L29" s="4">
        <v>2</v>
      </c>
      <c r="M29" s="37" t="s">
        <v>305</v>
      </c>
      <c r="N29" s="26">
        <f t="shared" si="3"/>
        <v>0</v>
      </c>
      <c r="O29" s="26">
        <f t="shared" si="2"/>
        <v>2</v>
      </c>
      <c r="P29" s="27"/>
      <c r="Q29" s="27"/>
    </row>
    <row r="30" spans="1:17">
      <c r="A30" s="5" t="s">
        <v>49</v>
      </c>
      <c r="B30" s="5">
        <v>2009</v>
      </c>
      <c r="C30" s="6" t="s">
        <v>50</v>
      </c>
      <c r="D30" s="5">
        <v>6</v>
      </c>
      <c r="E30" s="5">
        <v>3</v>
      </c>
      <c r="F30" s="5"/>
      <c r="G30" s="3"/>
      <c r="H30" s="4" t="s">
        <v>284</v>
      </c>
      <c r="I30" s="4">
        <v>2014</v>
      </c>
      <c r="J30" s="3" t="s">
        <v>50</v>
      </c>
      <c r="K30" s="4">
        <v>5</v>
      </c>
      <c r="L30" s="4">
        <v>3</v>
      </c>
      <c r="M30" s="37" t="s">
        <v>305</v>
      </c>
      <c r="N30" s="26">
        <v>0</v>
      </c>
      <c r="O30" s="26">
        <f t="shared" si="2"/>
        <v>5</v>
      </c>
      <c r="P30" s="27"/>
      <c r="Q30" s="27"/>
    </row>
    <row r="31" spans="1:17">
      <c r="A31" s="5" t="s">
        <v>51</v>
      </c>
      <c r="B31" s="5">
        <v>2009</v>
      </c>
      <c r="C31" s="6" t="s">
        <v>52</v>
      </c>
      <c r="D31" s="5">
        <v>4</v>
      </c>
      <c r="E31" s="5">
        <v>3</v>
      </c>
      <c r="F31" s="5"/>
      <c r="G31" s="3"/>
      <c r="H31" s="4" t="s">
        <v>285</v>
      </c>
      <c r="I31" s="4">
        <v>2014</v>
      </c>
      <c r="J31" s="3" t="s">
        <v>52</v>
      </c>
      <c r="K31" s="4">
        <v>4</v>
      </c>
      <c r="L31" s="4">
        <v>3</v>
      </c>
      <c r="M31" s="37" t="s">
        <v>304</v>
      </c>
      <c r="N31" s="26">
        <v>0</v>
      </c>
      <c r="O31" s="26">
        <f t="shared" si="2"/>
        <v>0</v>
      </c>
      <c r="P31" s="27"/>
      <c r="Q31" s="27"/>
    </row>
    <row r="32" spans="1:17">
      <c r="A32" s="5" t="s">
        <v>53</v>
      </c>
      <c r="B32" s="5">
        <v>2009</v>
      </c>
      <c r="C32" s="6" t="s">
        <v>54</v>
      </c>
      <c r="D32" s="5">
        <v>6</v>
      </c>
      <c r="E32" s="5">
        <v>4</v>
      </c>
      <c r="F32" s="5"/>
      <c r="G32" s="3"/>
      <c r="H32" s="4" t="s">
        <v>286</v>
      </c>
      <c r="I32" s="4">
        <v>2014</v>
      </c>
      <c r="J32" s="3" t="s">
        <v>54</v>
      </c>
      <c r="K32" s="4">
        <v>6</v>
      </c>
      <c r="L32" s="4">
        <v>4</v>
      </c>
      <c r="M32" s="37" t="s">
        <v>304</v>
      </c>
      <c r="N32" s="26">
        <v>0</v>
      </c>
      <c r="O32" s="26">
        <f t="shared" si="2"/>
        <v>0</v>
      </c>
      <c r="P32" s="27"/>
      <c r="Q32" s="27"/>
    </row>
    <row r="33" spans="1:17">
      <c r="A33" s="5" t="s">
        <v>55</v>
      </c>
      <c r="B33" s="5">
        <v>2009</v>
      </c>
      <c r="C33" s="6" t="s">
        <v>56</v>
      </c>
      <c r="D33" s="5">
        <v>5</v>
      </c>
      <c r="E33" s="5">
        <v>4</v>
      </c>
      <c r="F33" s="5"/>
      <c r="G33" s="3"/>
      <c r="H33" s="4" t="s">
        <v>165</v>
      </c>
      <c r="I33" s="4">
        <v>2014</v>
      </c>
      <c r="J33" s="3" t="s">
        <v>166</v>
      </c>
      <c r="K33" s="4">
        <v>4</v>
      </c>
      <c r="L33" s="4">
        <v>4</v>
      </c>
      <c r="M33" s="35" t="s">
        <v>305</v>
      </c>
      <c r="N33" s="26">
        <v>0</v>
      </c>
      <c r="O33" s="26">
        <f t="shared" si="2"/>
        <v>4</v>
      </c>
      <c r="P33" s="27"/>
      <c r="Q33" s="27"/>
    </row>
    <row r="34" spans="1:17">
      <c r="A34" s="5" t="s">
        <v>57</v>
      </c>
      <c r="B34" s="5">
        <v>2009</v>
      </c>
      <c r="C34" s="6" t="s">
        <v>58</v>
      </c>
      <c r="D34" s="5">
        <v>5</v>
      </c>
      <c r="E34" s="5">
        <v>4</v>
      </c>
      <c r="F34" s="5"/>
      <c r="G34" s="3"/>
      <c r="H34" s="4" t="s">
        <v>167</v>
      </c>
      <c r="I34" s="4">
        <v>2014</v>
      </c>
      <c r="J34" s="3" t="s">
        <v>168</v>
      </c>
      <c r="K34" s="4">
        <v>4</v>
      </c>
      <c r="L34" s="4">
        <v>5</v>
      </c>
      <c r="M34" s="37" t="s">
        <v>304</v>
      </c>
      <c r="N34" s="26">
        <v>0</v>
      </c>
      <c r="O34" s="26">
        <f t="shared" si="2"/>
        <v>0</v>
      </c>
      <c r="P34" s="27"/>
      <c r="Q34" s="27"/>
    </row>
    <row r="35" spans="1:17">
      <c r="A35" s="55" t="s">
        <v>59</v>
      </c>
      <c r="B35" s="55">
        <v>2009</v>
      </c>
      <c r="C35" s="73" t="s">
        <v>60</v>
      </c>
      <c r="D35" s="55">
        <v>5</v>
      </c>
      <c r="E35" s="55">
        <v>4</v>
      </c>
      <c r="F35" s="21"/>
      <c r="G35" s="3"/>
      <c r="H35" s="4" t="s">
        <v>169</v>
      </c>
      <c r="I35" s="4">
        <v>2014</v>
      </c>
      <c r="J35" s="3" t="s">
        <v>170</v>
      </c>
      <c r="K35" s="4">
        <v>3</v>
      </c>
      <c r="L35" s="4">
        <v>3</v>
      </c>
      <c r="M35" s="37" t="s">
        <v>304</v>
      </c>
      <c r="N35" s="26">
        <v>0</v>
      </c>
      <c r="O35" s="26">
        <f t="shared" si="2"/>
        <v>0</v>
      </c>
      <c r="P35" s="27"/>
      <c r="Q35" s="27"/>
    </row>
    <row r="36" spans="1:17">
      <c r="A36" s="56"/>
      <c r="B36" s="56"/>
      <c r="C36" s="74"/>
      <c r="D36" s="56"/>
      <c r="E36" s="56"/>
      <c r="F36" s="22"/>
      <c r="G36" s="3"/>
      <c r="H36" s="10" t="s">
        <v>171</v>
      </c>
      <c r="I36" s="10">
        <v>2014</v>
      </c>
      <c r="J36" s="11" t="s">
        <v>172</v>
      </c>
      <c r="K36" s="10">
        <v>4</v>
      </c>
      <c r="L36" s="10">
        <v>4</v>
      </c>
      <c r="M36" s="37" t="s">
        <v>304</v>
      </c>
      <c r="N36" s="26">
        <v>0</v>
      </c>
      <c r="O36" s="26">
        <f t="shared" si="2"/>
        <v>0</v>
      </c>
      <c r="P36" s="27"/>
      <c r="Q36" s="27"/>
    </row>
    <row r="37" spans="1:17">
      <c r="A37" s="5" t="s">
        <v>61</v>
      </c>
      <c r="B37" s="5">
        <v>2009</v>
      </c>
      <c r="C37" s="6" t="s">
        <v>62</v>
      </c>
      <c r="D37" s="5">
        <v>2</v>
      </c>
      <c r="E37" s="5">
        <v>5</v>
      </c>
      <c r="F37" s="24"/>
      <c r="G37" s="9"/>
      <c r="H37" s="14" t="s">
        <v>173</v>
      </c>
      <c r="I37" s="15">
        <v>2014</v>
      </c>
      <c r="J37" s="14" t="s">
        <v>174</v>
      </c>
      <c r="K37" s="15">
        <v>2</v>
      </c>
      <c r="L37" s="15">
        <v>5</v>
      </c>
      <c r="M37" s="37" t="s">
        <v>304</v>
      </c>
      <c r="N37" s="26">
        <v>0</v>
      </c>
      <c r="O37" s="26">
        <f t="shared" si="2"/>
        <v>0</v>
      </c>
      <c r="P37" s="27"/>
      <c r="Q37" s="27"/>
    </row>
    <row r="38" spans="1:17">
      <c r="A38" s="5" t="s">
        <v>63</v>
      </c>
      <c r="B38" s="5">
        <v>2009</v>
      </c>
      <c r="C38" s="6" t="s">
        <v>64</v>
      </c>
      <c r="D38" s="5">
        <v>3</v>
      </c>
      <c r="E38" s="5">
        <v>5</v>
      </c>
      <c r="F38" s="24"/>
      <c r="G38" s="9"/>
      <c r="H38" s="14" t="s">
        <v>175</v>
      </c>
      <c r="I38" s="15">
        <v>2014</v>
      </c>
      <c r="J38" s="14" t="s">
        <v>176</v>
      </c>
      <c r="K38" s="15">
        <v>3</v>
      </c>
      <c r="L38" s="15">
        <v>5</v>
      </c>
      <c r="M38" s="37" t="s">
        <v>304</v>
      </c>
      <c r="N38" s="26">
        <v>0</v>
      </c>
      <c r="O38" s="26">
        <f t="shared" si="2"/>
        <v>0</v>
      </c>
      <c r="P38" s="27"/>
      <c r="Q38" s="27"/>
    </row>
    <row r="39" spans="1:17">
      <c r="A39" s="55" t="s">
        <v>65</v>
      </c>
      <c r="B39" s="55">
        <v>2009</v>
      </c>
      <c r="C39" s="73" t="s">
        <v>66</v>
      </c>
      <c r="D39" s="55">
        <v>6</v>
      </c>
      <c r="E39" s="55">
        <v>5</v>
      </c>
      <c r="F39" s="21"/>
      <c r="G39" s="3"/>
      <c r="H39" s="12" t="s">
        <v>177</v>
      </c>
      <c r="I39" s="12">
        <v>2014</v>
      </c>
      <c r="J39" s="13" t="s">
        <v>178</v>
      </c>
      <c r="K39" s="12">
        <v>2</v>
      </c>
      <c r="L39" s="12">
        <v>4</v>
      </c>
      <c r="M39" s="37" t="s">
        <v>304</v>
      </c>
      <c r="N39" s="26">
        <v>0</v>
      </c>
      <c r="O39" s="26">
        <f t="shared" si="2"/>
        <v>0</v>
      </c>
      <c r="P39" s="27"/>
      <c r="Q39" s="27"/>
    </row>
    <row r="40" spans="1:17">
      <c r="A40" s="75"/>
      <c r="B40" s="75"/>
      <c r="C40" s="76"/>
      <c r="D40" s="75"/>
      <c r="E40" s="75"/>
      <c r="F40" s="23"/>
      <c r="G40" s="3"/>
      <c r="H40" s="4" t="s">
        <v>181</v>
      </c>
      <c r="I40" s="4">
        <v>2014</v>
      </c>
      <c r="J40" s="3" t="s">
        <v>180</v>
      </c>
      <c r="K40" s="4">
        <v>2</v>
      </c>
      <c r="L40" s="4">
        <v>5</v>
      </c>
      <c r="M40" s="37" t="s">
        <v>304</v>
      </c>
      <c r="N40" s="26">
        <v>0</v>
      </c>
      <c r="O40" s="26">
        <f t="shared" si="2"/>
        <v>0</v>
      </c>
      <c r="P40" s="27"/>
      <c r="Q40" s="27"/>
    </row>
    <row r="41" spans="1:17">
      <c r="A41" s="56"/>
      <c r="B41" s="56"/>
      <c r="C41" s="74"/>
      <c r="D41" s="56"/>
      <c r="E41" s="56"/>
      <c r="F41" s="22"/>
      <c r="G41" s="3"/>
      <c r="H41" s="4" t="s">
        <v>179</v>
      </c>
      <c r="I41" s="4">
        <v>2014</v>
      </c>
      <c r="J41" s="3" t="s">
        <v>182</v>
      </c>
      <c r="K41" s="4">
        <v>2</v>
      </c>
      <c r="L41" s="4">
        <v>6</v>
      </c>
      <c r="M41" s="37" t="s">
        <v>305</v>
      </c>
      <c r="N41" s="26">
        <v>0</v>
      </c>
      <c r="O41" s="26">
        <f t="shared" si="2"/>
        <v>2</v>
      </c>
      <c r="P41" s="27"/>
      <c r="Q41" s="27"/>
    </row>
    <row r="42" spans="1:17">
      <c r="A42" s="5" t="s">
        <v>67</v>
      </c>
      <c r="B42" s="5">
        <v>2009</v>
      </c>
      <c r="C42" s="6" t="s">
        <v>68</v>
      </c>
      <c r="D42" s="5">
        <v>5</v>
      </c>
      <c r="E42" s="5">
        <v>5</v>
      </c>
      <c r="F42" s="5"/>
      <c r="G42" s="3"/>
      <c r="H42" s="4" t="s">
        <v>183</v>
      </c>
      <c r="I42" s="4">
        <v>2014</v>
      </c>
      <c r="J42" s="3" t="s">
        <v>184</v>
      </c>
      <c r="K42" s="4">
        <v>4</v>
      </c>
      <c r="L42" s="4">
        <v>4</v>
      </c>
      <c r="M42" s="35" t="s">
        <v>305</v>
      </c>
      <c r="N42" s="26">
        <v>0</v>
      </c>
      <c r="O42" s="26">
        <f t="shared" si="2"/>
        <v>4</v>
      </c>
      <c r="P42" s="27"/>
      <c r="Q42" s="27"/>
    </row>
    <row r="43" spans="1:17">
      <c r="A43" s="5" t="s">
        <v>69</v>
      </c>
      <c r="B43" s="5">
        <v>2009</v>
      </c>
      <c r="C43" s="6" t="s">
        <v>70</v>
      </c>
      <c r="D43" s="5">
        <v>5</v>
      </c>
      <c r="E43" s="5">
        <v>5</v>
      </c>
      <c r="F43" s="5"/>
      <c r="G43" s="3"/>
      <c r="H43" s="4" t="s">
        <v>287</v>
      </c>
      <c r="I43" s="4">
        <v>2014</v>
      </c>
      <c r="J43" s="3" t="s">
        <v>185</v>
      </c>
      <c r="K43" s="4">
        <v>4</v>
      </c>
      <c r="L43" s="4">
        <v>5</v>
      </c>
      <c r="M43" s="35" t="s">
        <v>305</v>
      </c>
      <c r="N43" s="26">
        <v>0</v>
      </c>
      <c r="O43" s="26">
        <f t="shared" si="2"/>
        <v>4</v>
      </c>
      <c r="P43" s="27"/>
      <c r="Q43" s="27"/>
    </row>
    <row r="44" spans="1:17">
      <c r="A44" s="5" t="s">
        <v>73</v>
      </c>
      <c r="B44" s="5">
        <v>2009</v>
      </c>
      <c r="C44" s="6" t="s">
        <v>74</v>
      </c>
      <c r="D44" s="5">
        <v>2</v>
      </c>
      <c r="E44" s="5">
        <v>6</v>
      </c>
      <c r="F44" s="5"/>
      <c r="G44" s="3"/>
      <c r="H44" s="4" t="s">
        <v>186</v>
      </c>
      <c r="I44" s="4">
        <v>2014</v>
      </c>
      <c r="J44" s="3" t="s">
        <v>74</v>
      </c>
      <c r="K44" s="4">
        <v>2</v>
      </c>
      <c r="L44" s="4">
        <v>6</v>
      </c>
      <c r="M44" s="35" t="s">
        <v>305</v>
      </c>
      <c r="N44" s="26">
        <v>0</v>
      </c>
      <c r="O44" s="26">
        <f t="shared" si="2"/>
        <v>2</v>
      </c>
      <c r="P44" s="27"/>
      <c r="Q44" s="27"/>
    </row>
    <row r="45" spans="1:17">
      <c r="A45" s="5" t="s">
        <v>75</v>
      </c>
      <c r="B45" s="5">
        <v>2009</v>
      </c>
      <c r="C45" s="6" t="s">
        <v>76</v>
      </c>
      <c r="D45" s="5">
        <v>6</v>
      </c>
      <c r="E45" s="5">
        <v>6</v>
      </c>
      <c r="F45" s="5"/>
      <c r="G45" s="3"/>
      <c r="H45" s="4" t="s">
        <v>187</v>
      </c>
      <c r="I45" s="4">
        <v>2014</v>
      </c>
      <c r="J45" s="3" t="s">
        <v>188</v>
      </c>
      <c r="K45" s="4">
        <v>5</v>
      </c>
      <c r="L45" s="4">
        <v>6</v>
      </c>
      <c r="M45" s="35" t="s">
        <v>305</v>
      </c>
      <c r="N45" s="26">
        <v>0</v>
      </c>
      <c r="O45" s="26">
        <f t="shared" si="2"/>
        <v>5</v>
      </c>
      <c r="P45" s="27"/>
      <c r="Q45" s="27"/>
    </row>
    <row r="46" spans="1:17">
      <c r="A46" s="5" t="s">
        <v>77</v>
      </c>
      <c r="B46" s="5">
        <v>2009</v>
      </c>
      <c r="C46" s="6" t="s">
        <v>78</v>
      </c>
      <c r="D46" s="5">
        <v>4</v>
      </c>
      <c r="E46" s="5">
        <v>6</v>
      </c>
      <c r="F46" s="5"/>
      <c r="G46" s="3"/>
      <c r="H46" s="4" t="s">
        <v>189</v>
      </c>
      <c r="I46" s="4">
        <v>2014</v>
      </c>
      <c r="J46" s="3" t="s">
        <v>78</v>
      </c>
      <c r="K46" s="4">
        <v>4</v>
      </c>
      <c r="L46" s="4">
        <v>5</v>
      </c>
      <c r="M46" s="35" t="s">
        <v>305</v>
      </c>
      <c r="N46" s="26">
        <v>0</v>
      </c>
      <c r="O46" s="26">
        <f t="shared" si="2"/>
        <v>4</v>
      </c>
      <c r="P46" s="27"/>
      <c r="Q46" s="27"/>
    </row>
    <row r="47" spans="1:17">
      <c r="A47" s="5" t="s">
        <v>79</v>
      </c>
      <c r="B47" s="5">
        <v>2009</v>
      </c>
      <c r="C47" s="6" t="s">
        <v>80</v>
      </c>
      <c r="D47" s="5">
        <v>4</v>
      </c>
      <c r="E47" s="5">
        <v>6</v>
      </c>
      <c r="F47" s="5"/>
      <c r="G47" s="3"/>
      <c r="H47" s="4" t="s">
        <v>190</v>
      </c>
      <c r="I47" s="4">
        <v>2014</v>
      </c>
      <c r="J47" s="3" t="s">
        <v>80</v>
      </c>
      <c r="K47" s="4">
        <v>4</v>
      </c>
      <c r="L47" s="4">
        <v>6</v>
      </c>
      <c r="M47" s="35" t="s">
        <v>305</v>
      </c>
      <c r="N47" s="26">
        <v>0</v>
      </c>
      <c r="O47" s="26">
        <f t="shared" si="2"/>
        <v>4</v>
      </c>
      <c r="P47" s="27"/>
      <c r="Q47" s="27"/>
    </row>
    <row r="48" spans="1:17">
      <c r="A48" s="5" t="s">
        <v>81</v>
      </c>
      <c r="B48" s="5">
        <v>2009</v>
      </c>
      <c r="C48" s="6" t="s">
        <v>82</v>
      </c>
      <c r="D48" s="5">
        <v>2</v>
      </c>
      <c r="E48" s="5">
        <v>7</v>
      </c>
      <c r="F48" s="5"/>
      <c r="G48" s="3"/>
      <c r="H48" s="4" t="s">
        <v>191</v>
      </c>
      <c r="I48" s="4">
        <v>2014</v>
      </c>
      <c r="J48" s="3" t="s">
        <v>192</v>
      </c>
      <c r="K48" s="4">
        <v>3</v>
      </c>
      <c r="L48" s="4">
        <v>6</v>
      </c>
      <c r="M48" s="37" t="s">
        <v>305</v>
      </c>
      <c r="N48" s="26">
        <v>0</v>
      </c>
      <c r="O48" s="26">
        <f t="shared" si="2"/>
        <v>3</v>
      </c>
      <c r="P48" s="27"/>
      <c r="Q48" s="27"/>
    </row>
    <row r="49" spans="1:17">
      <c r="A49" s="5" t="s">
        <v>85</v>
      </c>
      <c r="B49" s="5">
        <v>2009</v>
      </c>
      <c r="C49" s="6" t="s">
        <v>86</v>
      </c>
      <c r="D49" s="5">
        <v>5</v>
      </c>
      <c r="E49" s="5">
        <v>7</v>
      </c>
      <c r="F49" s="5"/>
      <c r="G49" s="3"/>
      <c r="H49" s="4" t="s">
        <v>193</v>
      </c>
      <c r="I49" s="4">
        <v>2014</v>
      </c>
      <c r="J49" s="3" t="s">
        <v>194</v>
      </c>
      <c r="K49" s="4">
        <v>3</v>
      </c>
      <c r="L49" s="4">
        <v>6</v>
      </c>
      <c r="M49" s="35" t="s">
        <v>305</v>
      </c>
      <c r="N49" s="26">
        <v>0</v>
      </c>
      <c r="O49" s="26">
        <f t="shared" si="2"/>
        <v>3</v>
      </c>
      <c r="P49" s="27"/>
      <c r="Q49" s="27"/>
    </row>
    <row r="50" spans="1:17">
      <c r="A50" s="5"/>
      <c r="B50" s="5"/>
      <c r="C50" s="6"/>
      <c r="D50" s="5"/>
      <c r="E50" s="5"/>
      <c r="F50" s="5"/>
      <c r="G50" s="3"/>
      <c r="H50" s="4" t="s">
        <v>195</v>
      </c>
      <c r="I50" s="4">
        <v>2014</v>
      </c>
      <c r="J50" s="3" t="s">
        <v>196</v>
      </c>
      <c r="K50" s="4">
        <v>2</v>
      </c>
      <c r="L50" s="4">
        <v>7</v>
      </c>
      <c r="M50" s="35" t="s">
        <v>305</v>
      </c>
      <c r="N50" s="26">
        <v>0</v>
      </c>
      <c r="O50" s="26">
        <f t="shared" si="2"/>
        <v>2</v>
      </c>
      <c r="P50" s="27"/>
      <c r="Q50" s="27"/>
    </row>
    <row r="51" spans="1:17">
      <c r="A51" s="5" t="s">
        <v>83</v>
      </c>
      <c r="B51" s="5">
        <v>2009</v>
      </c>
      <c r="C51" s="6" t="s">
        <v>84</v>
      </c>
      <c r="D51" s="5">
        <v>2</v>
      </c>
      <c r="E51" s="5">
        <v>7</v>
      </c>
      <c r="F51" s="5"/>
      <c r="G51" s="3"/>
      <c r="H51" s="69" t="s">
        <v>197</v>
      </c>
      <c r="I51" s="69">
        <v>2014</v>
      </c>
      <c r="J51" s="71" t="s">
        <v>152</v>
      </c>
      <c r="K51" s="69">
        <v>8</v>
      </c>
      <c r="L51" s="69">
        <v>8</v>
      </c>
      <c r="M51" s="53" t="s">
        <v>305</v>
      </c>
      <c r="N51" s="44">
        <v>0</v>
      </c>
      <c r="O51" s="44">
        <f t="shared" si="2"/>
        <v>8</v>
      </c>
      <c r="P51" s="45"/>
      <c r="Q51" s="45"/>
    </row>
    <row r="52" spans="1:17" ht="15.75" thickBot="1">
      <c r="A52" s="46" t="s">
        <v>151</v>
      </c>
      <c r="B52" s="46">
        <v>2009</v>
      </c>
      <c r="C52" s="47" t="s">
        <v>152</v>
      </c>
      <c r="D52" s="46">
        <v>7</v>
      </c>
      <c r="E52" s="46">
        <v>8</v>
      </c>
      <c r="F52" s="46"/>
      <c r="G52" s="48"/>
      <c r="H52" s="70"/>
      <c r="I52" s="70"/>
      <c r="J52" s="72"/>
      <c r="K52" s="70"/>
      <c r="L52" s="70"/>
      <c r="M52" s="54"/>
      <c r="N52" s="49">
        <v>0</v>
      </c>
      <c r="O52" s="49">
        <f t="shared" si="2"/>
        <v>0</v>
      </c>
      <c r="P52" s="50"/>
      <c r="Q52" s="50"/>
    </row>
    <row r="53" spans="1:17">
      <c r="A53" s="42" t="s">
        <v>89</v>
      </c>
      <c r="B53" s="42">
        <v>2009</v>
      </c>
      <c r="C53" s="43" t="s">
        <v>90</v>
      </c>
      <c r="D53" s="42">
        <v>2</v>
      </c>
      <c r="E53" s="42">
        <v>7</v>
      </c>
      <c r="F53" s="42"/>
      <c r="G53" s="13"/>
      <c r="H53" s="12" t="s">
        <v>198</v>
      </c>
      <c r="I53" s="12">
        <v>2014</v>
      </c>
      <c r="J53" s="13" t="s">
        <v>199</v>
      </c>
      <c r="K53" s="12">
        <v>2</v>
      </c>
      <c r="L53" s="12">
        <v>7</v>
      </c>
      <c r="M53" s="38"/>
      <c r="N53" s="26">
        <v>0</v>
      </c>
      <c r="O53" s="26">
        <v>0</v>
      </c>
      <c r="P53" s="27"/>
      <c r="Q53" s="27"/>
    </row>
    <row r="54" spans="1:17">
      <c r="A54" s="5" t="s">
        <v>91</v>
      </c>
      <c r="B54" s="5">
        <v>2009</v>
      </c>
      <c r="C54" s="6" t="s">
        <v>92</v>
      </c>
      <c r="D54" s="5">
        <v>2</v>
      </c>
      <c r="E54" s="5">
        <v>7</v>
      </c>
      <c r="F54" s="5"/>
      <c r="G54" s="3"/>
      <c r="H54" s="4" t="s">
        <v>288</v>
      </c>
      <c r="I54" s="4">
        <v>2014</v>
      </c>
      <c r="J54" s="3" t="s">
        <v>201</v>
      </c>
      <c r="K54" s="4">
        <v>2</v>
      </c>
      <c r="L54" s="4">
        <v>8</v>
      </c>
      <c r="M54" s="35"/>
      <c r="N54" s="26">
        <v>0</v>
      </c>
      <c r="O54" s="26">
        <v>0</v>
      </c>
      <c r="P54" s="27"/>
      <c r="Q54" s="27"/>
    </row>
    <row r="55" spans="1:17">
      <c r="A55" s="5" t="s">
        <v>93</v>
      </c>
      <c r="B55" s="5">
        <v>2009</v>
      </c>
      <c r="C55" s="6" t="s">
        <v>94</v>
      </c>
      <c r="D55" s="5">
        <v>2</v>
      </c>
      <c r="E55" s="5">
        <v>7</v>
      </c>
      <c r="F55" s="5"/>
      <c r="G55" s="3"/>
      <c r="H55" s="4" t="s">
        <v>230</v>
      </c>
      <c r="I55" s="4">
        <v>2014</v>
      </c>
      <c r="J55" s="3" t="s">
        <v>94</v>
      </c>
      <c r="K55" s="4">
        <v>2</v>
      </c>
      <c r="L55" s="4">
        <v>8</v>
      </c>
      <c r="M55" s="35"/>
      <c r="N55" s="26">
        <v>0</v>
      </c>
      <c r="O55" s="26">
        <v>0</v>
      </c>
      <c r="P55" s="27"/>
      <c r="Q55" s="27"/>
    </row>
    <row r="56" spans="1:17">
      <c r="A56" s="5" t="s">
        <v>95</v>
      </c>
      <c r="B56" s="5">
        <v>2009</v>
      </c>
      <c r="C56" s="6" t="s">
        <v>96</v>
      </c>
      <c r="D56" s="5">
        <v>2</v>
      </c>
      <c r="E56" s="5">
        <v>7</v>
      </c>
      <c r="F56" s="5"/>
      <c r="G56" s="3"/>
      <c r="H56" s="4" t="s">
        <v>203</v>
      </c>
      <c r="I56" s="4">
        <v>2014</v>
      </c>
      <c r="J56" s="3" t="s">
        <v>204</v>
      </c>
      <c r="K56" s="4">
        <v>2</v>
      </c>
      <c r="L56" s="4">
        <v>7</v>
      </c>
      <c r="M56" s="35"/>
      <c r="N56" s="26">
        <v>0</v>
      </c>
      <c r="O56" s="26">
        <v>0</v>
      </c>
      <c r="P56" s="27"/>
      <c r="Q56" s="27"/>
    </row>
    <row r="57" spans="1:17">
      <c r="A57" s="5" t="s">
        <v>99</v>
      </c>
      <c r="B57" s="5">
        <v>2009</v>
      </c>
      <c r="C57" s="6" t="s">
        <v>100</v>
      </c>
      <c r="D57" s="5">
        <v>2</v>
      </c>
      <c r="E57" s="5">
        <v>7</v>
      </c>
      <c r="F57" s="5"/>
      <c r="G57" s="3"/>
      <c r="H57" s="4" t="s">
        <v>290</v>
      </c>
      <c r="I57" s="4">
        <v>2014</v>
      </c>
      <c r="J57" s="3" t="s">
        <v>100</v>
      </c>
      <c r="K57" s="4">
        <v>3</v>
      </c>
      <c r="L57" s="4">
        <v>7</v>
      </c>
      <c r="M57" s="35"/>
      <c r="N57" s="26">
        <v>0</v>
      </c>
      <c r="O57" s="26">
        <v>0</v>
      </c>
      <c r="P57" s="27"/>
      <c r="Q57" s="27"/>
    </row>
    <row r="58" spans="1:17">
      <c r="A58" s="5" t="s">
        <v>103</v>
      </c>
      <c r="B58" s="5">
        <v>2009</v>
      </c>
      <c r="C58" s="6" t="s">
        <v>104</v>
      </c>
      <c r="D58" s="5">
        <v>2</v>
      </c>
      <c r="E58" s="5">
        <v>7</v>
      </c>
      <c r="F58" s="5"/>
      <c r="G58" s="3"/>
      <c r="H58" s="4" t="s">
        <v>205</v>
      </c>
      <c r="I58" s="4">
        <v>2014</v>
      </c>
      <c r="J58" s="3" t="s">
        <v>206</v>
      </c>
      <c r="K58" s="4">
        <v>2</v>
      </c>
      <c r="L58" s="4">
        <v>7</v>
      </c>
      <c r="M58" s="35"/>
      <c r="N58" s="26">
        <v>0</v>
      </c>
      <c r="O58" s="26">
        <v>0</v>
      </c>
      <c r="P58" s="27"/>
      <c r="Q58" s="27"/>
    </row>
    <row r="59" spans="1:17">
      <c r="A59" s="5" t="s">
        <v>105</v>
      </c>
      <c r="B59" s="5">
        <v>2009</v>
      </c>
      <c r="C59" s="6" t="s">
        <v>106</v>
      </c>
      <c r="D59" s="5">
        <v>2</v>
      </c>
      <c r="E59" s="5">
        <v>7</v>
      </c>
      <c r="F59" s="5"/>
      <c r="G59" s="3"/>
      <c r="H59" s="4" t="s">
        <v>202</v>
      </c>
      <c r="I59" s="4">
        <v>2014</v>
      </c>
      <c r="J59" s="3" t="s">
        <v>106</v>
      </c>
      <c r="K59" s="4">
        <v>2</v>
      </c>
      <c r="L59" s="4">
        <v>8</v>
      </c>
      <c r="M59" s="35"/>
      <c r="N59" s="26">
        <v>0</v>
      </c>
      <c r="O59" s="26">
        <v>0</v>
      </c>
      <c r="P59" s="27"/>
      <c r="Q59" s="27"/>
    </row>
    <row r="60" spans="1:17">
      <c r="A60" s="5" t="s">
        <v>107</v>
      </c>
      <c r="B60" s="5">
        <v>2009</v>
      </c>
      <c r="C60" s="6" t="s">
        <v>108</v>
      </c>
      <c r="D60" s="5">
        <v>3</v>
      </c>
      <c r="E60" s="5">
        <v>7</v>
      </c>
      <c r="F60" s="5"/>
      <c r="G60" s="3"/>
      <c r="H60" s="4" t="s">
        <v>207</v>
      </c>
      <c r="I60" s="4">
        <v>2014</v>
      </c>
      <c r="J60" s="3" t="s">
        <v>208</v>
      </c>
      <c r="K60" s="4">
        <v>3</v>
      </c>
      <c r="L60" s="4">
        <v>7</v>
      </c>
      <c r="M60" s="35"/>
      <c r="N60" s="26">
        <v>0</v>
      </c>
      <c r="O60" s="26">
        <v>0</v>
      </c>
      <c r="P60" s="27"/>
      <c r="Q60" s="27"/>
    </row>
    <row r="61" spans="1:17">
      <c r="A61" s="5" t="s">
        <v>109</v>
      </c>
      <c r="B61" s="5">
        <v>2009</v>
      </c>
      <c r="C61" s="6" t="s">
        <v>110</v>
      </c>
      <c r="D61" s="5">
        <v>3</v>
      </c>
      <c r="E61" s="5">
        <v>7</v>
      </c>
      <c r="F61" s="5"/>
      <c r="G61" s="3"/>
      <c r="H61" s="4" t="s">
        <v>209</v>
      </c>
      <c r="I61" s="4">
        <v>2014</v>
      </c>
      <c r="J61" s="3" t="s">
        <v>210</v>
      </c>
      <c r="K61" s="4">
        <v>2</v>
      </c>
      <c r="L61" s="4">
        <v>8</v>
      </c>
      <c r="M61" s="35"/>
      <c r="N61" s="26">
        <v>0</v>
      </c>
      <c r="O61" s="26">
        <v>0</v>
      </c>
      <c r="P61" s="27"/>
      <c r="Q61" s="27"/>
    </row>
    <row r="62" spans="1:17">
      <c r="A62" s="5" t="s">
        <v>113</v>
      </c>
      <c r="B62" s="5">
        <v>2009</v>
      </c>
      <c r="C62" s="6" t="s">
        <v>114</v>
      </c>
      <c r="D62" s="5">
        <v>2</v>
      </c>
      <c r="E62" s="5">
        <v>7</v>
      </c>
      <c r="F62" s="5"/>
      <c r="G62" s="3"/>
      <c r="H62" s="4" t="s">
        <v>211</v>
      </c>
      <c r="I62" s="4">
        <v>2014</v>
      </c>
      <c r="J62" s="3" t="s">
        <v>114</v>
      </c>
      <c r="K62" s="4">
        <v>2</v>
      </c>
      <c r="L62" s="4">
        <v>8</v>
      </c>
      <c r="M62" s="35"/>
      <c r="N62" s="26">
        <v>0</v>
      </c>
      <c r="O62" s="26">
        <v>0</v>
      </c>
      <c r="P62" s="27"/>
      <c r="Q62" s="27"/>
    </row>
    <row r="63" spans="1:17">
      <c r="A63" s="5" t="s">
        <v>115</v>
      </c>
      <c r="B63" s="5">
        <v>2009</v>
      </c>
      <c r="C63" s="6" t="s">
        <v>116</v>
      </c>
      <c r="D63" s="5">
        <v>4</v>
      </c>
      <c r="E63" s="5">
        <v>7</v>
      </c>
      <c r="F63" s="5"/>
      <c r="G63" s="3"/>
      <c r="H63" s="4" t="s">
        <v>212</v>
      </c>
      <c r="I63" s="4">
        <v>2014</v>
      </c>
      <c r="J63" s="3" t="s">
        <v>116</v>
      </c>
      <c r="K63" s="4">
        <v>3</v>
      </c>
      <c r="L63" s="4">
        <v>7</v>
      </c>
      <c r="M63" s="35"/>
      <c r="N63" s="26">
        <v>0</v>
      </c>
      <c r="O63" s="26">
        <v>0</v>
      </c>
      <c r="P63" s="27"/>
      <c r="Q63" s="27"/>
    </row>
    <row r="64" spans="1:17">
      <c r="A64" s="5" t="s">
        <v>117</v>
      </c>
      <c r="B64" s="5">
        <v>2009</v>
      </c>
      <c r="C64" s="6" t="s">
        <v>118</v>
      </c>
      <c r="D64" s="5">
        <v>2</v>
      </c>
      <c r="E64" s="5">
        <v>7</v>
      </c>
      <c r="F64" s="5"/>
      <c r="G64" s="3"/>
      <c r="H64" s="4" t="s">
        <v>213</v>
      </c>
      <c r="I64" s="4">
        <v>2014</v>
      </c>
      <c r="J64" s="3" t="s">
        <v>214</v>
      </c>
      <c r="K64" s="4">
        <v>2</v>
      </c>
      <c r="L64" s="4">
        <v>8</v>
      </c>
      <c r="M64" s="35"/>
      <c r="N64" s="26">
        <v>0</v>
      </c>
      <c r="O64" s="26">
        <v>0</v>
      </c>
      <c r="P64" s="27"/>
      <c r="Q64" s="27"/>
    </row>
    <row r="65" spans="1:17">
      <c r="A65" s="5" t="s">
        <v>127</v>
      </c>
      <c r="B65" s="5">
        <v>2009</v>
      </c>
      <c r="C65" s="6" t="s">
        <v>128</v>
      </c>
      <c r="D65" s="5">
        <v>3</v>
      </c>
      <c r="E65" s="5">
        <v>7</v>
      </c>
      <c r="F65" s="5"/>
      <c r="G65" s="3"/>
      <c r="H65" s="4" t="s">
        <v>215</v>
      </c>
      <c r="I65" s="4">
        <v>2014</v>
      </c>
      <c r="J65" s="3" t="s">
        <v>216</v>
      </c>
      <c r="K65" s="4">
        <v>2</v>
      </c>
      <c r="L65" s="4">
        <v>8</v>
      </c>
      <c r="M65" s="35"/>
      <c r="N65" s="26">
        <v>0</v>
      </c>
      <c r="O65" s="26">
        <v>0</v>
      </c>
      <c r="P65" s="27"/>
      <c r="Q65" s="27"/>
    </row>
    <row r="66" spans="1:17">
      <c r="A66" s="5" t="s">
        <v>129</v>
      </c>
      <c r="B66" s="5">
        <v>2009</v>
      </c>
      <c r="C66" s="6" t="s">
        <v>130</v>
      </c>
      <c r="D66" s="5">
        <v>2</v>
      </c>
      <c r="E66" s="5">
        <v>7</v>
      </c>
      <c r="F66" s="5"/>
      <c r="G66" s="3"/>
      <c r="H66" s="4" t="s">
        <v>217</v>
      </c>
      <c r="I66" s="4">
        <v>2014</v>
      </c>
      <c r="J66" s="3" t="s">
        <v>218</v>
      </c>
      <c r="K66" s="4">
        <v>2</v>
      </c>
      <c r="L66" s="4">
        <v>7</v>
      </c>
      <c r="M66" s="35"/>
      <c r="N66" s="26">
        <v>0</v>
      </c>
      <c r="O66" s="26">
        <v>0</v>
      </c>
      <c r="P66" s="27"/>
      <c r="Q66" s="27"/>
    </row>
    <row r="67" spans="1:17">
      <c r="A67" s="5" t="s">
        <v>131</v>
      </c>
      <c r="B67" s="5">
        <v>2009</v>
      </c>
      <c r="C67" s="6" t="s">
        <v>132</v>
      </c>
      <c r="D67" s="5">
        <v>2</v>
      </c>
      <c r="E67" s="5">
        <v>7</v>
      </c>
      <c r="F67" s="5"/>
      <c r="G67" s="3"/>
      <c r="H67" s="4" t="s">
        <v>200</v>
      </c>
      <c r="I67" s="4">
        <v>2014</v>
      </c>
      <c r="J67" s="3" t="s">
        <v>219</v>
      </c>
      <c r="K67" s="4">
        <v>2</v>
      </c>
      <c r="L67" s="4">
        <v>8</v>
      </c>
      <c r="M67" s="35"/>
      <c r="N67" s="26">
        <v>0</v>
      </c>
      <c r="O67" s="26">
        <v>0</v>
      </c>
      <c r="P67" s="27"/>
      <c r="Q67" s="27"/>
    </row>
    <row r="68" spans="1:17">
      <c r="A68" s="5" t="s">
        <v>133</v>
      </c>
      <c r="B68" s="5">
        <v>2009</v>
      </c>
      <c r="C68" s="6" t="s">
        <v>134</v>
      </c>
      <c r="D68" s="5">
        <v>3</v>
      </c>
      <c r="E68" s="5">
        <v>7</v>
      </c>
      <c r="F68" s="5"/>
      <c r="G68" s="3"/>
      <c r="H68" s="4" t="s">
        <v>220</v>
      </c>
      <c r="I68" s="4">
        <v>2014</v>
      </c>
      <c r="J68" s="3" t="s">
        <v>134</v>
      </c>
      <c r="K68" s="4">
        <v>2</v>
      </c>
      <c r="L68" s="4">
        <v>7</v>
      </c>
      <c r="M68" s="35"/>
      <c r="N68" s="26">
        <v>0</v>
      </c>
      <c r="O68" s="26">
        <v>0</v>
      </c>
      <c r="P68" s="27"/>
      <c r="Q68" s="27"/>
    </row>
    <row r="69" spans="1:17">
      <c r="A69" s="5" t="s">
        <v>135</v>
      </c>
      <c r="B69" s="5">
        <v>2009</v>
      </c>
      <c r="C69" s="6" t="s">
        <v>136</v>
      </c>
      <c r="D69" s="5">
        <v>2</v>
      </c>
      <c r="E69" s="5">
        <v>7</v>
      </c>
      <c r="F69" s="5"/>
      <c r="G69" s="3"/>
      <c r="H69" s="4" t="s">
        <v>221</v>
      </c>
      <c r="I69" s="4">
        <v>2014</v>
      </c>
      <c r="J69" s="3" t="s">
        <v>222</v>
      </c>
      <c r="K69" s="4">
        <v>2</v>
      </c>
      <c r="L69" s="4">
        <v>8</v>
      </c>
      <c r="M69" s="35"/>
      <c r="N69" s="26">
        <v>0</v>
      </c>
      <c r="O69" s="26">
        <v>0</v>
      </c>
      <c r="P69" s="27"/>
      <c r="Q69" s="27"/>
    </row>
    <row r="70" spans="1:17">
      <c r="A70" s="5" t="s">
        <v>137</v>
      </c>
      <c r="B70" s="5">
        <v>2009</v>
      </c>
      <c r="C70" s="6" t="s">
        <v>138</v>
      </c>
      <c r="D70" s="5">
        <v>3</v>
      </c>
      <c r="E70" s="5">
        <v>7</v>
      </c>
      <c r="F70" s="5"/>
      <c r="G70" s="3"/>
      <c r="H70" s="4" t="s">
        <v>223</v>
      </c>
      <c r="I70" s="4">
        <v>2014</v>
      </c>
      <c r="J70" s="3" t="s">
        <v>138</v>
      </c>
      <c r="K70" s="4">
        <v>2</v>
      </c>
      <c r="L70" s="4">
        <v>7</v>
      </c>
      <c r="M70" s="35"/>
      <c r="N70" s="26">
        <v>0</v>
      </c>
      <c r="O70" s="26">
        <v>0</v>
      </c>
      <c r="P70" s="27"/>
      <c r="Q70" s="27"/>
    </row>
    <row r="71" spans="1:17">
      <c r="A71" s="5" t="s">
        <v>139</v>
      </c>
      <c r="B71" s="5">
        <v>2009</v>
      </c>
      <c r="C71" s="6" t="s">
        <v>140</v>
      </c>
      <c r="D71" s="5">
        <v>3</v>
      </c>
      <c r="E71" s="5">
        <v>7</v>
      </c>
      <c r="F71" s="5"/>
      <c r="G71" s="3"/>
      <c r="H71" s="4" t="s">
        <v>224</v>
      </c>
      <c r="I71" s="4">
        <v>2014</v>
      </c>
      <c r="J71" s="3" t="s">
        <v>140</v>
      </c>
      <c r="K71" s="4">
        <v>3</v>
      </c>
      <c r="L71" s="4">
        <v>7</v>
      </c>
      <c r="M71" s="35"/>
      <c r="N71" s="26">
        <v>0</v>
      </c>
      <c r="O71" s="26">
        <v>0</v>
      </c>
      <c r="P71" s="27"/>
      <c r="Q71" s="27"/>
    </row>
    <row r="72" spans="1:17">
      <c r="A72" s="5" t="s">
        <v>141</v>
      </c>
      <c r="B72" s="5">
        <v>2009</v>
      </c>
      <c r="C72" s="6" t="s">
        <v>142</v>
      </c>
      <c r="D72" s="5">
        <v>3</v>
      </c>
      <c r="E72" s="5">
        <v>7</v>
      </c>
      <c r="F72" s="5"/>
      <c r="G72" s="3"/>
      <c r="H72" s="4" t="s">
        <v>225</v>
      </c>
      <c r="I72" s="4">
        <v>2014</v>
      </c>
      <c r="J72" s="3" t="s">
        <v>142</v>
      </c>
      <c r="K72" s="4">
        <v>2</v>
      </c>
      <c r="L72" s="4">
        <v>8</v>
      </c>
      <c r="M72" s="35"/>
      <c r="N72" s="26">
        <v>0</v>
      </c>
      <c r="O72" s="26">
        <v>0</v>
      </c>
      <c r="P72" s="27"/>
      <c r="Q72" s="27"/>
    </row>
    <row r="73" spans="1:17">
      <c r="A73" s="5" t="s">
        <v>145</v>
      </c>
      <c r="B73" s="5">
        <v>2009</v>
      </c>
      <c r="C73" s="6" t="s">
        <v>146</v>
      </c>
      <c r="D73" s="5">
        <v>3</v>
      </c>
      <c r="E73" s="5">
        <v>7</v>
      </c>
      <c r="F73" s="5"/>
      <c r="G73" s="3"/>
      <c r="H73" s="4" t="s">
        <v>226</v>
      </c>
      <c r="I73" s="4">
        <v>2014</v>
      </c>
      <c r="J73" s="3" t="s">
        <v>227</v>
      </c>
      <c r="K73" s="4">
        <v>2</v>
      </c>
      <c r="L73" s="4">
        <v>8</v>
      </c>
      <c r="M73" s="35"/>
      <c r="N73" s="26">
        <v>0</v>
      </c>
      <c r="O73" s="26">
        <v>0</v>
      </c>
      <c r="P73" s="27"/>
      <c r="Q73" s="27"/>
    </row>
    <row r="74" spans="1:17">
      <c r="A74" s="5" t="s">
        <v>147</v>
      </c>
      <c r="B74" s="5">
        <v>2009</v>
      </c>
      <c r="C74" s="6" t="s">
        <v>148</v>
      </c>
      <c r="D74" s="5">
        <v>2</v>
      </c>
      <c r="E74" s="5">
        <v>7</v>
      </c>
      <c r="F74" s="5"/>
      <c r="G74" s="3"/>
      <c r="H74" s="4" t="s">
        <v>228</v>
      </c>
      <c r="I74" s="4">
        <v>2014</v>
      </c>
      <c r="J74" s="3" t="s">
        <v>148</v>
      </c>
      <c r="K74" s="4">
        <v>2</v>
      </c>
      <c r="L74" s="4">
        <v>8</v>
      </c>
      <c r="M74" s="35"/>
      <c r="N74" s="26">
        <v>0</v>
      </c>
      <c r="O74" s="26">
        <v>0</v>
      </c>
      <c r="P74" s="27"/>
      <c r="Q74" s="27"/>
    </row>
    <row r="75" spans="1:17">
      <c r="A75" s="5" t="s">
        <v>149</v>
      </c>
      <c r="B75" s="5">
        <v>2009</v>
      </c>
      <c r="C75" s="6" t="s">
        <v>150</v>
      </c>
      <c r="D75" s="5">
        <v>2</v>
      </c>
      <c r="E75" s="5">
        <v>7</v>
      </c>
      <c r="F75" s="5"/>
      <c r="G75" s="3"/>
      <c r="H75" s="4" t="s">
        <v>229</v>
      </c>
      <c r="I75" s="4">
        <v>2014</v>
      </c>
      <c r="J75" s="3" t="s">
        <v>150</v>
      </c>
      <c r="K75" s="4">
        <v>2</v>
      </c>
      <c r="L75" s="4">
        <v>8</v>
      </c>
      <c r="M75" s="35"/>
      <c r="N75" s="26">
        <v>0</v>
      </c>
      <c r="O75" s="26">
        <v>0</v>
      </c>
      <c r="P75" s="27"/>
      <c r="Q75" s="27"/>
    </row>
    <row r="76" spans="1:17">
      <c r="A76" s="5" t="s">
        <v>153</v>
      </c>
      <c r="B76" s="5">
        <v>2009</v>
      </c>
      <c r="C76" s="6" t="s">
        <v>154</v>
      </c>
      <c r="D76" s="5">
        <v>2</v>
      </c>
      <c r="E76" s="5">
        <v>8</v>
      </c>
      <c r="F76" s="5"/>
      <c r="G76" s="3"/>
      <c r="H76" s="4" t="s">
        <v>289</v>
      </c>
      <c r="I76" s="4">
        <v>2014</v>
      </c>
      <c r="J76" s="3" t="s">
        <v>154</v>
      </c>
      <c r="K76" s="4">
        <v>2</v>
      </c>
      <c r="L76" s="4">
        <v>7</v>
      </c>
      <c r="M76" s="35"/>
      <c r="N76" s="26">
        <v>0</v>
      </c>
      <c r="O76" s="26">
        <v>0</v>
      </c>
      <c r="P76" s="27"/>
      <c r="Q76" s="27"/>
    </row>
    <row r="77" spans="1:17">
      <c r="A77" s="5" t="s">
        <v>159</v>
      </c>
      <c r="B77" s="5">
        <v>2009</v>
      </c>
      <c r="C77" s="6" t="s">
        <v>160</v>
      </c>
      <c r="D77" s="5">
        <v>2</v>
      </c>
      <c r="E77" s="5">
        <v>8</v>
      </c>
      <c r="F77" s="5"/>
      <c r="G77" s="3"/>
      <c r="H77" s="4" t="s">
        <v>231</v>
      </c>
      <c r="I77" s="4">
        <v>2014</v>
      </c>
      <c r="J77" s="3" t="s">
        <v>160</v>
      </c>
      <c r="K77" s="4">
        <v>2</v>
      </c>
      <c r="L77" s="4">
        <v>7</v>
      </c>
      <c r="M77" s="35"/>
      <c r="N77" s="26">
        <v>0</v>
      </c>
      <c r="O77" s="26">
        <v>0</v>
      </c>
      <c r="P77" s="27"/>
      <c r="Q77" s="27"/>
    </row>
    <row r="78" spans="1:17">
      <c r="A78" s="5" t="s">
        <v>163</v>
      </c>
      <c r="B78" s="5">
        <v>2009</v>
      </c>
      <c r="C78" s="6" t="s">
        <v>164</v>
      </c>
      <c r="D78" s="5">
        <v>3</v>
      </c>
      <c r="E78" s="5">
        <v>8</v>
      </c>
      <c r="F78" s="5"/>
      <c r="G78" s="3"/>
      <c r="H78" s="4" t="s">
        <v>232</v>
      </c>
      <c r="I78" s="4">
        <v>2014</v>
      </c>
      <c r="J78" s="3" t="s">
        <v>233</v>
      </c>
      <c r="K78" s="4">
        <v>2</v>
      </c>
      <c r="L78" s="4">
        <v>8</v>
      </c>
      <c r="M78" s="35"/>
      <c r="N78" s="26">
        <v>0</v>
      </c>
      <c r="O78" s="26">
        <v>0</v>
      </c>
      <c r="P78" s="27"/>
      <c r="Q78" s="27"/>
    </row>
    <row r="79" spans="1:17">
      <c r="A79" s="5" t="s">
        <v>87</v>
      </c>
      <c r="B79" s="5">
        <v>2009</v>
      </c>
      <c r="C79" s="6" t="s">
        <v>88</v>
      </c>
      <c r="D79" s="5">
        <v>2</v>
      </c>
      <c r="E79" s="5">
        <v>7</v>
      </c>
      <c r="F79" s="5"/>
      <c r="G79" s="3"/>
      <c r="H79" s="4"/>
      <c r="I79" s="4"/>
      <c r="J79" s="3"/>
      <c r="K79" s="4"/>
      <c r="L79" s="4"/>
      <c r="M79" s="35"/>
      <c r="N79" s="26">
        <v>0</v>
      </c>
      <c r="O79" s="26">
        <v>0</v>
      </c>
      <c r="P79" s="27"/>
      <c r="Q79" s="27"/>
    </row>
    <row r="80" spans="1:17">
      <c r="A80" s="5" t="s">
        <v>97</v>
      </c>
      <c r="B80" s="5">
        <v>2009</v>
      </c>
      <c r="C80" s="6" t="s">
        <v>98</v>
      </c>
      <c r="D80" s="5">
        <v>2</v>
      </c>
      <c r="E80" s="5">
        <v>7</v>
      </c>
      <c r="F80" s="5"/>
      <c r="G80" s="3"/>
      <c r="H80" s="4"/>
      <c r="I80" s="4"/>
      <c r="J80" s="3"/>
      <c r="K80" s="4"/>
      <c r="L80" s="4"/>
      <c r="M80" s="35"/>
      <c r="N80" s="26">
        <v>0</v>
      </c>
      <c r="O80" s="26">
        <v>0</v>
      </c>
      <c r="P80" s="27"/>
      <c r="Q80" s="27"/>
    </row>
    <row r="81" spans="1:17">
      <c r="A81" s="5" t="s">
        <v>101</v>
      </c>
      <c r="B81" s="5">
        <v>2009</v>
      </c>
      <c r="C81" s="6" t="s">
        <v>102</v>
      </c>
      <c r="D81" s="5">
        <v>2</v>
      </c>
      <c r="E81" s="5">
        <v>7</v>
      </c>
      <c r="F81" s="5"/>
      <c r="G81" s="3"/>
      <c r="H81" s="4"/>
      <c r="I81" s="4"/>
      <c r="J81" s="3"/>
      <c r="K81" s="4"/>
      <c r="L81" s="4"/>
      <c r="M81" s="35"/>
      <c r="N81" s="26">
        <v>0</v>
      </c>
      <c r="O81" s="26">
        <v>0</v>
      </c>
      <c r="P81" s="27"/>
      <c r="Q81" s="27"/>
    </row>
    <row r="82" spans="1:17">
      <c r="A82" s="16" t="s">
        <v>119</v>
      </c>
      <c r="B82" s="16">
        <v>2009</v>
      </c>
      <c r="C82" s="17" t="s">
        <v>120</v>
      </c>
      <c r="D82" s="16">
        <v>2</v>
      </c>
      <c r="E82" s="16">
        <v>7</v>
      </c>
      <c r="F82" s="16"/>
      <c r="G82" s="11"/>
      <c r="H82" s="4"/>
      <c r="I82" s="4"/>
      <c r="J82" s="3"/>
      <c r="K82" s="4"/>
      <c r="L82" s="4"/>
      <c r="M82" s="35"/>
      <c r="N82" s="26">
        <v>0</v>
      </c>
      <c r="O82" s="26">
        <v>0</v>
      </c>
      <c r="P82" s="27"/>
      <c r="Q82" s="27"/>
    </row>
    <row r="83" spans="1:17">
      <c r="A83" s="16" t="s">
        <v>121</v>
      </c>
      <c r="B83" s="16">
        <v>2009</v>
      </c>
      <c r="C83" s="17" t="s">
        <v>122</v>
      </c>
      <c r="D83" s="16">
        <v>2</v>
      </c>
      <c r="E83" s="16">
        <v>7</v>
      </c>
      <c r="F83" s="25"/>
      <c r="G83" s="18"/>
      <c r="H83" s="4"/>
      <c r="I83" s="4"/>
      <c r="J83" s="3"/>
      <c r="K83" s="4"/>
      <c r="L83" s="4"/>
      <c r="M83" s="35"/>
      <c r="N83" s="26">
        <v>0</v>
      </c>
      <c r="O83" s="26">
        <v>0</v>
      </c>
      <c r="P83" s="27"/>
      <c r="Q83" s="27"/>
    </row>
    <row r="84" spans="1:17">
      <c r="A84" s="16" t="s">
        <v>123</v>
      </c>
      <c r="B84" s="16">
        <v>2009</v>
      </c>
      <c r="C84" s="17" t="s">
        <v>124</v>
      </c>
      <c r="D84" s="16">
        <v>2</v>
      </c>
      <c r="E84" s="16">
        <v>7</v>
      </c>
      <c r="F84" s="25"/>
      <c r="G84" s="18"/>
      <c r="H84" s="4"/>
      <c r="I84" s="4"/>
      <c r="J84" s="3"/>
      <c r="K84" s="4"/>
      <c r="L84" s="4"/>
      <c r="M84" s="35"/>
      <c r="N84" s="26">
        <v>0</v>
      </c>
      <c r="O84" s="26">
        <v>0</v>
      </c>
      <c r="P84" s="27"/>
      <c r="Q84" s="27"/>
    </row>
    <row r="85" spans="1:17">
      <c r="A85" s="16" t="s">
        <v>143</v>
      </c>
      <c r="B85" s="16">
        <v>2009</v>
      </c>
      <c r="C85" s="17" t="s">
        <v>144</v>
      </c>
      <c r="D85" s="16">
        <v>2</v>
      </c>
      <c r="E85" s="16">
        <v>7</v>
      </c>
      <c r="F85" s="25"/>
      <c r="G85" s="18"/>
      <c r="H85" s="4"/>
      <c r="I85" s="4"/>
      <c r="J85" s="3"/>
      <c r="K85" s="4"/>
      <c r="L85" s="4"/>
      <c r="M85" s="35"/>
      <c r="N85" s="26">
        <v>0</v>
      </c>
      <c r="O85" s="26">
        <v>0</v>
      </c>
      <c r="P85" s="27"/>
      <c r="Q85" s="27"/>
    </row>
    <row r="86" spans="1:17">
      <c r="A86" s="16" t="s">
        <v>155</v>
      </c>
      <c r="B86" s="16">
        <v>2009</v>
      </c>
      <c r="C86" s="17" t="s">
        <v>156</v>
      </c>
      <c r="D86" s="16">
        <v>2</v>
      </c>
      <c r="E86" s="16">
        <v>8</v>
      </c>
      <c r="F86" s="25"/>
      <c r="G86" s="18"/>
      <c r="H86" s="4"/>
      <c r="I86" s="4"/>
      <c r="J86" s="3"/>
      <c r="K86" s="4"/>
      <c r="L86" s="4"/>
      <c r="M86" s="35"/>
      <c r="N86" s="26">
        <v>0</v>
      </c>
      <c r="O86" s="26">
        <v>0</v>
      </c>
      <c r="P86" s="27"/>
      <c r="Q86" s="27"/>
    </row>
    <row r="87" spans="1:17">
      <c r="A87" s="16" t="s">
        <v>157</v>
      </c>
      <c r="B87" s="16">
        <v>2009</v>
      </c>
      <c r="C87" s="17" t="s">
        <v>158</v>
      </c>
      <c r="D87" s="16">
        <v>3</v>
      </c>
      <c r="E87" s="16">
        <v>8</v>
      </c>
      <c r="F87" s="25"/>
      <c r="G87" s="18"/>
      <c r="H87" s="4"/>
      <c r="I87" s="4"/>
      <c r="J87" s="3"/>
      <c r="K87" s="4"/>
      <c r="L87" s="4"/>
      <c r="M87" s="35"/>
      <c r="N87" s="26">
        <v>0</v>
      </c>
      <c r="O87" s="26">
        <v>0</v>
      </c>
      <c r="P87" s="27"/>
      <c r="Q87" s="27"/>
    </row>
    <row r="88" spans="1:17">
      <c r="A88" s="16" t="s">
        <v>161</v>
      </c>
      <c r="B88" s="16">
        <v>2009</v>
      </c>
      <c r="C88" s="17" t="s">
        <v>162</v>
      </c>
      <c r="D88" s="16">
        <v>3</v>
      </c>
      <c r="E88" s="16">
        <v>8</v>
      </c>
      <c r="F88" s="25"/>
      <c r="G88" s="18"/>
      <c r="H88" s="4"/>
      <c r="I88" s="4"/>
      <c r="J88" s="3"/>
      <c r="K88" s="4"/>
      <c r="L88" s="4"/>
      <c r="M88" s="35"/>
      <c r="N88" s="26">
        <v>0</v>
      </c>
      <c r="O88" s="26">
        <v>0</v>
      </c>
      <c r="P88" s="27"/>
      <c r="Q88" s="27"/>
    </row>
    <row r="89" spans="1:17">
      <c r="A89" s="16" t="s">
        <v>111</v>
      </c>
      <c r="B89" s="16">
        <v>2009</v>
      </c>
      <c r="C89" s="17" t="s">
        <v>112</v>
      </c>
      <c r="D89" s="16">
        <v>2</v>
      </c>
      <c r="E89" s="16">
        <v>7</v>
      </c>
      <c r="F89" s="25"/>
      <c r="G89" s="18"/>
      <c r="H89" s="4"/>
      <c r="I89" s="4"/>
      <c r="J89" s="3"/>
      <c r="K89" s="4"/>
      <c r="L89" s="4"/>
      <c r="M89" s="35"/>
      <c r="N89" s="26">
        <v>0</v>
      </c>
      <c r="O89" s="26">
        <v>0</v>
      </c>
      <c r="P89" s="27"/>
      <c r="Q89" s="27"/>
    </row>
    <row r="90" spans="1:17">
      <c r="A90" s="5" t="s">
        <v>125</v>
      </c>
      <c r="B90" s="5">
        <v>2009</v>
      </c>
      <c r="C90" s="6" t="s">
        <v>126</v>
      </c>
      <c r="D90" s="5">
        <v>2</v>
      </c>
      <c r="E90" s="5">
        <v>7</v>
      </c>
      <c r="F90" s="5"/>
      <c r="G90" s="3"/>
      <c r="H90" s="4"/>
      <c r="I90" s="4"/>
      <c r="J90" s="3"/>
      <c r="K90" s="4"/>
      <c r="L90" s="4"/>
      <c r="M90" s="37" t="s">
        <v>304</v>
      </c>
      <c r="N90" s="26">
        <v>0</v>
      </c>
      <c r="O90" s="26">
        <v>0</v>
      </c>
      <c r="P90" s="27"/>
      <c r="Q90" s="27"/>
    </row>
    <row r="91" spans="1:17">
      <c r="A91" s="16"/>
      <c r="B91" s="16"/>
      <c r="C91" s="17"/>
      <c r="D91" s="16"/>
      <c r="E91" s="16"/>
      <c r="F91" s="25"/>
      <c r="G91" s="18"/>
      <c r="H91" s="4" t="s">
        <v>234</v>
      </c>
      <c r="I91" s="4">
        <v>2014</v>
      </c>
      <c r="J91" s="3" t="s">
        <v>235</v>
      </c>
      <c r="K91" s="4">
        <v>2</v>
      </c>
      <c r="L91" s="4">
        <v>7</v>
      </c>
      <c r="M91" s="35"/>
      <c r="N91" s="26">
        <v>0</v>
      </c>
      <c r="O91" s="26">
        <v>0</v>
      </c>
      <c r="P91" s="27"/>
      <c r="Q91" s="27"/>
    </row>
    <row r="92" spans="1:17">
      <c r="A92" s="16"/>
      <c r="B92" s="16"/>
      <c r="C92" s="17"/>
      <c r="D92" s="16"/>
      <c r="E92" s="16"/>
      <c r="F92" s="25"/>
      <c r="G92" s="18"/>
      <c r="H92" s="4" t="s">
        <v>236</v>
      </c>
      <c r="I92" s="4">
        <v>2014</v>
      </c>
      <c r="J92" s="3" t="s">
        <v>237</v>
      </c>
      <c r="K92" s="4">
        <v>2</v>
      </c>
      <c r="L92" s="4">
        <v>8</v>
      </c>
      <c r="M92" s="35"/>
      <c r="N92" s="26">
        <v>0</v>
      </c>
      <c r="O92" s="26">
        <v>0</v>
      </c>
      <c r="P92" s="27"/>
      <c r="Q92" s="27"/>
    </row>
    <row r="93" spans="1:17">
      <c r="A93" s="16"/>
      <c r="B93" s="16"/>
      <c r="C93" s="17"/>
      <c r="D93" s="16"/>
      <c r="E93" s="16"/>
      <c r="F93" s="25"/>
      <c r="G93" s="18"/>
      <c r="H93" s="4" t="s">
        <v>291</v>
      </c>
      <c r="I93" s="4">
        <v>2014</v>
      </c>
      <c r="J93" s="3" t="s">
        <v>238</v>
      </c>
      <c r="K93" s="4">
        <v>2</v>
      </c>
      <c r="L93" s="4">
        <v>8</v>
      </c>
      <c r="M93" s="35"/>
      <c r="N93" s="26">
        <v>0</v>
      </c>
      <c r="O93" s="26">
        <v>0</v>
      </c>
      <c r="P93" s="27"/>
      <c r="Q93" s="27"/>
    </row>
    <row r="94" spans="1:17">
      <c r="A94" s="16"/>
      <c r="B94" s="16"/>
      <c r="C94" s="17"/>
      <c r="D94" s="16"/>
      <c r="E94" s="16"/>
      <c r="F94" s="25"/>
      <c r="G94" s="18"/>
      <c r="H94" s="4" t="s">
        <v>239</v>
      </c>
      <c r="I94" s="4">
        <v>2014</v>
      </c>
      <c r="J94" s="3" t="s">
        <v>240</v>
      </c>
      <c r="K94" s="4">
        <v>2</v>
      </c>
      <c r="L94" s="4">
        <v>7</v>
      </c>
      <c r="M94" s="35"/>
      <c r="N94" s="26">
        <v>0</v>
      </c>
      <c r="O94" s="26">
        <v>0</v>
      </c>
      <c r="P94" s="27"/>
      <c r="Q94" s="27"/>
    </row>
    <row r="95" spans="1:17">
      <c r="A95" s="16"/>
      <c r="B95" s="16"/>
      <c r="C95" s="17"/>
      <c r="D95" s="16"/>
      <c r="E95" s="16"/>
      <c r="F95" s="25"/>
      <c r="G95" s="18"/>
      <c r="H95" s="4" t="s">
        <v>241</v>
      </c>
      <c r="I95" s="4">
        <v>2014</v>
      </c>
      <c r="J95" s="3" t="s">
        <v>242</v>
      </c>
      <c r="K95" s="4">
        <v>2</v>
      </c>
      <c r="L95" s="4">
        <v>7</v>
      </c>
      <c r="M95" s="35"/>
      <c r="N95" s="26">
        <v>0</v>
      </c>
      <c r="O95" s="26">
        <v>0</v>
      </c>
      <c r="P95" s="27"/>
      <c r="Q95" s="27"/>
    </row>
    <row r="96" spans="1:17">
      <c r="A96" s="16"/>
      <c r="B96" s="16"/>
      <c r="C96" s="17"/>
      <c r="D96" s="16"/>
      <c r="E96" s="16"/>
      <c r="F96" s="25"/>
      <c r="G96" s="18"/>
      <c r="H96" s="4" t="s">
        <v>292</v>
      </c>
      <c r="I96" s="4">
        <v>2014</v>
      </c>
      <c r="J96" s="3" t="s">
        <v>243</v>
      </c>
      <c r="K96" s="4">
        <v>2</v>
      </c>
      <c r="L96" s="4">
        <v>7</v>
      </c>
      <c r="M96" s="35"/>
      <c r="N96" s="26">
        <v>0</v>
      </c>
      <c r="O96" s="26">
        <v>0</v>
      </c>
      <c r="P96" s="27"/>
      <c r="Q96" s="27"/>
    </row>
    <row r="97" spans="1:17">
      <c r="A97" s="19"/>
      <c r="B97" s="19"/>
      <c r="C97" s="20"/>
      <c r="D97" s="19"/>
      <c r="E97" s="19"/>
      <c r="F97" s="19"/>
      <c r="G97" s="18"/>
      <c r="H97" s="4" t="s">
        <v>244</v>
      </c>
      <c r="I97" s="4">
        <v>2014</v>
      </c>
      <c r="J97" s="3" t="s">
        <v>245</v>
      </c>
      <c r="K97" s="4">
        <v>3</v>
      </c>
      <c r="L97" s="4">
        <v>7</v>
      </c>
      <c r="M97" s="35"/>
      <c r="N97" s="26">
        <v>0</v>
      </c>
      <c r="O97" s="26">
        <v>0</v>
      </c>
      <c r="P97" s="27"/>
      <c r="Q97" s="27"/>
    </row>
    <row r="98" spans="1:17">
      <c r="M98" s="39"/>
      <c r="N98" s="28">
        <f>SUM(N6:N97)</f>
        <v>38</v>
      </c>
      <c r="O98" s="28">
        <f>SUM(O6:O97)</f>
        <v>61</v>
      </c>
      <c r="P98" s="29">
        <f>O98+N98</f>
        <v>99</v>
      </c>
      <c r="Q98" s="29">
        <f>144-P98</f>
        <v>45</v>
      </c>
    </row>
  </sheetData>
  <sheetProtection formatCells="0" formatColumns="0" formatRows="0" insertColumns="0" insertRows="0" insertHyperlinks="0" deleteColumns="0" deleteRows="0" sort="0" autoFilter="0" pivotTables="0"/>
  <mergeCells count="38">
    <mergeCell ref="A39:A41"/>
    <mergeCell ref="B39:B41"/>
    <mergeCell ref="C39:C41"/>
    <mergeCell ref="D39:D41"/>
    <mergeCell ref="E39:E41"/>
    <mergeCell ref="I51:I52"/>
    <mergeCell ref="J51:J52"/>
    <mergeCell ref="B35:B36"/>
    <mergeCell ref="C35:C36"/>
    <mergeCell ref="D35:D36"/>
    <mergeCell ref="E35:E36"/>
    <mergeCell ref="A1:L1"/>
    <mergeCell ref="A2:L2"/>
    <mergeCell ref="A4:E4"/>
    <mergeCell ref="H4:L4"/>
    <mergeCell ref="A18:A19"/>
    <mergeCell ref="B18:B19"/>
    <mergeCell ref="C18:C19"/>
    <mergeCell ref="D18:D19"/>
    <mergeCell ref="E18:E19"/>
    <mergeCell ref="F4:F5"/>
    <mergeCell ref="F18:F19"/>
    <mergeCell ref="M23:M24"/>
    <mergeCell ref="M51:M52"/>
    <mergeCell ref="A28:A29"/>
    <mergeCell ref="B28:B29"/>
    <mergeCell ref="C28:C29"/>
    <mergeCell ref="D28:D29"/>
    <mergeCell ref="E28:E29"/>
    <mergeCell ref="J23:J24"/>
    <mergeCell ref="K23:K24"/>
    <mergeCell ref="L23:L24"/>
    <mergeCell ref="H23:H24"/>
    <mergeCell ref="I23:I24"/>
    <mergeCell ref="K51:K52"/>
    <mergeCell ref="L51:L52"/>
    <mergeCell ref="A35:A36"/>
    <mergeCell ref="H51:H5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Ekivalensi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Awal Ekivalensi</dc:title>
  <dc:subject>Data Awal Ekivalensi</dc:subject>
  <dc:creator>Sistem Informasi Akademik ITS</dc:creator>
  <cp:keywords>Data Awal Ekivalensi</cp:keywords>
  <dc:description>Data Awal Ekivalensi</dc:description>
  <cp:lastModifiedBy>Acer</cp:lastModifiedBy>
  <dcterms:created xsi:type="dcterms:W3CDTF">2014-06-06T09:54:17Z</dcterms:created>
  <dcterms:modified xsi:type="dcterms:W3CDTF">2014-06-24T00:55:32Z</dcterms:modified>
  <cp:category>Data Awal Ekivalensi</cp:category>
</cp:coreProperties>
</file>